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wheat\"/>
    </mc:Choice>
  </mc:AlternateContent>
  <xr:revisionPtr revIDLastSave="0" documentId="8_{D93E1E87-AF51-4264-9582-53AB40B40D03}" xr6:coauthVersionLast="47" xr6:coauthVersionMax="47" xr10:uidLastSave="{00000000-0000-0000-0000-000000000000}"/>
  <bookViews>
    <workbookView xWindow="-24120" yWindow="-120" windowWidth="24240" windowHeight="17520" xr2:uid="{4FD0E7EE-4CB3-45C9-B965-126CD1DC4FFE}"/>
  </bookViews>
  <sheets>
    <sheet name="Wheat" sheetId="1" r:id="rId1"/>
  </sheets>
  <definedNames>
    <definedName name="_xlnm.Print_Area" localSheetId="0">Wheat!$A$1:$K$45</definedName>
    <definedName name="_xlnm.Print_Titles" localSheetId="0">Wheat!$1:$6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C40" i="1"/>
  <c r="D40" i="1"/>
  <c r="E40" i="1"/>
  <c r="G40" i="1"/>
  <c r="H40" i="1"/>
  <c r="I40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17" i="1"/>
  <c r="K22" i="1"/>
  <c r="K34" i="1"/>
  <c r="K23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17" i="1"/>
  <c r="J22" i="1"/>
  <c r="J34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17" i="1"/>
  <c r="F22" i="1"/>
  <c r="F34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7" i="1"/>
  <c r="F40" i="1" s="1"/>
  <c r="K40" i="1" l="1"/>
  <c r="J40" i="1"/>
</calcChain>
</file>

<file path=xl/sharedStrings.xml><?xml version="1.0" encoding="utf-8"?>
<sst xmlns="http://schemas.openxmlformats.org/spreadsheetml/2006/main" count="105" uniqueCount="64">
  <si>
    <t>Delta Grow</t>
  </si>
  <si>
    <t>Progeny</t>
  </si>
  <si>
    <t>#BUSTER</t>
  </si>
  <si>
    <t>#BINGO</t>
  </si>
  <si>
    <t>1200</t>
  </si>
  <si>
    <t>AgriMAXX</t>
  </si>
  <si>
    <t>USG</t>
  </si>
  <si>
    <t>Verona</t>
  </si>
  <si>
    <t>Starkville</t>
  </si>
  <si>
    <t>Brooksville</t>
  </si>
  <si>
    <t>Mean</t>
  </si>
  <si>
    <t>CV</t>
  </si>
  <si>
    <t>LSD(0.05)</t>
  </si>
  <si>
    <t>Error DF</t>
  </si>
  <si>
    <t xml:space="preserve">North </t>
  </si>
  <si>
    <t>average</t>
  </si>
  <si>
    <t>bu/A</t>
  </si>
  <si>
    <t>(clay)</t>
  </si>
  <si>
    <t>Stoneville</t>
  </si>
  <si>
    <t>(loam)</t>
  </si>
  <si>
    <t xml:space="preserve">Delta </t>
  </si>
  <si>
    <t xml:space="preserve">Overall </t>
  </si>
  <si>
    <t>Brand</t>
  </si>
  <si>
    <t>#COLT</t>
  </si>
  <si>
    <t>543</t>
  </si>
  <si>
    <t>553</t>
  </si>
  <si>
    <t>3755</t>
  </si>
  <si>
    <t>South</t>
  </si>
  <si>
    <t>Raymond</t>
  </si>
  <si>
    <r>
      <t>Variety</t>
    </r>
    <r>
      <rPr>
        <b/>
        <vertAlign val="superscript"/>
        <sz val="10"/>
        <color theme="1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</si>
  <si>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>Varieties followed by an asterisk indicates an experimental entry.</t>
    </r>
  </si>
  <si>
    <t>PGX 23-16 *</t>
  </si>
  <si>
    <t>GA18117-58NCDH-23E37F *</t>
  </si>
  <si>
    <t>2025-26 yield summary of wheat variety trials in Mississippi</t>
  </si>
  <si>
    <t>North</t>
  </si>
  <si>
    <t>Delta</t>
  </si>
  <si>
    <t>#Turbo</t>
  </si>
  <si>
    <t>Sungrain</t>
  </si>
  <si>
    <t>SunGrains UGA</t>
  </si>
  <si>
    <t>SunGrains LSU</t>
  </si>
  <si>
    <t>3777</t>
  </si>
  <si>
    <t>3884</t>
  </si>
  <si>
    <t>3246</t>
  </si>
  <si>
    <t>564</t>
  </si>
  <si>
    <t>575</t>
  </si>
  <si>
    <t>KWS Cereals</t>
  </si>
  <si>
    <t>KWS591</t>
  </si>
  <si>
    <t>KWS620</t>
  </si>
  <si>
    <t>KWS671</t>
  </si>
  <si>
    <t>R2</t>
  </si>
  <si>
    <t>PGX 24-1 *</t>
  </si>
  <si>
    <t>EXP 2605 *</t>
  </si>
  <si>
    <t>LA15093SB-30-3-3 *</t>
  </si>
  <si>
    <t>LA16049C-27-3-3-2 *</t>
  </si>
  <si>
    <t>LAAE15172W-42-1-3-1-3 *</t>
  </si>
  <si>
    <t>LAVT19VDH-FHB-MAS11-10 *</t>
  </si>
  <si>
    <t>TX20D5116 *</t>
  </si>
  <si>
    <t>TX20D5145 *</t>
  </si>
  <si>
    <t>TX21D6180 *</t>
  </si>
  <si>
    <t>GA161058-13-4-6-23E14 *</t>
  </si>
  <si>
    <t>GA161243-15-5-8-23E47 *</t>
  </si>
  <si>
    <t>GA16388-8-3-7-23LE6 *</t>
  </si>
  <si>
    <t>GA170341D-22-3-5-23LE29 *</t>
  </si>
  <si>
    <t>SunGrains TX A&amp;M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</si>
</sst>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9" xfId="0" applyFont="1" applyBorder="1" applyAlignment="1">
      <alignment vertical="center"/>
    </xf>
    <xf numFmtId="0" fontId="4" fillId="0" borderId="8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0" xfId="1" applyFont="1" applyAlignment="1">
      <alignment wrapText="1"/>
    </xf>
    <xf numFmtId="0" fontId="3" fillId="0" borderId="13" xfId="0" applyFont="1" applyBorder="1" applyAlignment="1">
      <alignment horizontal="center"/>
    </xf>
    <xf numFmtId="0" fontId="11" fillId="0" borderId="9" xfId="1" applyFont="1" applyBorder="1" applyAlignment="1">
      <alignment wrapText="1"/>
    </xf>
    <xf numFmtId="0" fontId="3" fillId="0" borderId="13" xfId="0" applyFont="1" applyBorder="1"/>
    <xf numFmtId="0" fontId="11" fillId="0" borderId="0" xfId="1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</cellXfs>
  <cellStyles count="2">
    <cellStyle name="Normal" xfId="0" builtinId="0"/>
    <cellStyle name="Normal_BRKS OVT Wheat 2026" xfId="1" xr:uid="{F9548936-2126-447A-8146-F606B802E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104775</xdr:rowOff>
    </xdr:from>
    <xdr:to>
      <xdr:col>8</xdr:col>
      <xdr:colOff>146685</xdr:colOff>
      <xdr:row>0</xdr:row>
      <xdr:rowOff>767205</xdr:rowOff>
    </xdr:to>
    <xdr:pic>
      <xdr:nvPicPr>
        <xdr:cNvPr id="3" name="Picture 2" descr="Mississippi State University&#10;Mississippi Agricultural and Forestry Experiment Station">
          <a:extLst>
            <a:ext uri="{FF2B5EF4-FFF2-40B4-BE49-F238E27FC236}">
              <a16:creationId xmlns:a16="http://schemas.microsoft.com/office/drawing/2014/main" id="{25D88D42-D6BE-A90C-B46C-F3CB5D32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04775"/>
          <a:ext cx="4699635" cy="66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187A-1114-4391-987B-8C4052C5C94E}">
  <dimension ref="A1:M45"/>
  <sheetViews>
    <sheetView tabSelected="1" workbookViewId="0">
      <selection sqref="A1:K45"/>
    </sheetView>
  </sheetViews>
  <sheetFormatPr defaultRowHeight="15" x14ac:dyDescent="0.25"/>
  <cols>
    <col min="1" max="1" width="15.7109375" style="1" customWidth="1"/>
    <col min="2" max="2" width="25.140625" style="3" bestFit="1" customWidth="1"/>
    <col min="3" max="5" width="9.140625" style="2" customWidth="1"/>
    <col min="6" max="6" width="8" style="2" customWidth="1"/>
    <col min="7" max="9" width="9.140625" style="2" customWidth="1"/>
    <col min="10" max="11" width="8" style="2" customWidth="1"/>
  </cols>
  <sheetData>
    <row r="1" spans="1:13" ht="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15.75" x14ac:dyDescent="0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6"/>
      <c r="M2" s="4"/>
    </row>
    <row r="3" spans="1:13" ht="15.75" x14ac:dyDescent="0.25">
      <c r="A3" s="7" t="s">
        <v>22</v>
      </c>
      <c r="B3" s="8" t="s">
        <v>29</v>
      </c>
      <c r="C3" s="9" t="s">
        <v>9</v>
      </c>
      <c r="D3" s="9" t="s">
        <v>8</v>
      </c>
      <c r="E3" s="10" t="s">
        <v>7</v>
      </c>
      <c r="F3" s="11" t="s">
        <v>14</v>
      </c>
      <c r="G3" s="10" t="s">
        <v>28</v>
      </c>
      <c r="H3" s="26" t="s">
        <v>18</v>
      </c>
      <c r="I3" s="9" t="s">
        <v>18</v>
      </c>
      <c r="J3" s="11" t="s">
        <v>20</v>
      </c>
      <c r="K3" s="11" t="s">
        <v>21</v>
      </c>
    </row>
    <row r="4" spans="1:13" x14ac:dyDescent="0.25">
      <c r="A4" s="12"/>
      <c r="B4" s="13"/>
      <c r="C4" s="14" t="s">
        <v>17</v>
      </c>
      <c r="D4" s="14" t="s">
        <v>19</v>
      </c>
      <c r="E4" s="15" t="s">
        <v>17</v>
      </c>
      <c r="F4" s="16" t="s">
        <v>15</v>
      </c>
      <c r="G4" s="15" t="s">
        <v>19</v>
      </c>
      <c r="H4" s="14" t="s">
        <v>17</v>
      </c>
      <c r="I4" s="14" t="s">
        <v>19</v>
      </c>
      <c r="J4" s="16" t="s">
        <v>15</v>
      </c>
      <c r="K4" s="15" t="s">
        <v>15</v>
      </c>
    </row>
    <row r="5" spans="1:13" x14ac:dyDescent="0.25">
      <c r="A5" s="12"/>
      <c r="B5" s="13"/>
      <c r="C5" s="30" t="s">
        <v>34</v>
      </c>
      <c r="D5" s="30" t="s">
        <v>34</v>
      </c>
      <c r="E5" s="30" t="s">
        <v>34</v>
      </c>
      <c r="F5" s="31"/>
      <c r="G5" s="32" t="s">
        <v>27</v>
      </c>
      <c r="H5" s="30" t="s">
        <v>35</v>
      </c>
      <c r="I5" s="30" t="s">
        <v>35</v>
      </c>
      <c r="J5" s="31"/>
      <c r="K5" s="32"/>
    </row>
    <row r="6" spans="1:13" x14ac:dyDescent="0.25">
      <c r="A6" s="17"/>
      <c r="C6" s="33" t="s">
        <v>16</v>
      </c>
      <c r="D6" s="33" t="s">
        <v>16</v>
      </c>
      <c r="E6" s="34" t="s">
        <v>16</v>
      </c>
      <c r="F6" s="35" t="s">
        <v>16</v>
      </c>
      <c r="G6" s="34" t="s">
        <v>16</v>
      </c>
      <c r="H6" s="36" t="s">
        <v>16</v>
      </c>
      <c r="I6" s="33" t="s">
        <v>16</v>
      </c>
      <c r="J6" s="35" t="s">
        <v>16</v>
      </c>
      <c r="K6" s="34" t="s">
        <v>16</v>
      </c>
    </row>
    <row r="7" spans="1:13" x14ac:dyDescent="0.25">
      <c r="A7" s="39" t="s">
        <v>5</v>
      </c>
      <c r="B7" s="37" t="s">
        <v>24</v>
      </c>
      <c r="C7" s="28">
        <v>62.853247799999998</v>
      </c>
      <c r="D7" s="28">
        <v>60.718335000000003</v>
      </c>
      <c r="E7" s="28">
        <v>60.9394712</v>
      </c>
      <c r="F7" s="18">
        <f t="shared" ref="F7:F38" si="0">AVERAGE(C7:E7)</f>
        <v>61.503684666666665</v>
      </c>
      <c r="G7" s="28">
        <v>67.966271000000006</v>
      </c>
      <c r="H7" s="29">
        <v>64.100708800000007</v>
      </c>
      <c r="I7" s="28">
        <v>60.186127800000001</v>
      </c>
      <c r="J7" s="18">
        <f t="shared" ref="J7:J38" si="1">AVERAGE(H7:I7)</f>
        <v>62.143418300000008</v>
      </c>
      <c r="K7" s="19">
        <f t="shared" ref="K7:K38" si="2">(C7+D7+E7+G7+H7+I7)/6</f>
        <v>62.794026933333335</v>
      </c>
    </row>
    <row r="8" spans="1:13" ht="15" customHeight="1" x14ac:dyDescent="0.25">
      <c r="A8" s="39" t="s">
        <v>5</v>
      </c>
      <c r="B8" s="37" t="s">
        <v>25</v>
      </c>
      <c r="C8" s="28">
        <v>55.119216100000003</v>
      </c>
      <c r="D8" s="28">
        <v>63.919681300000001</v>
      </c>
      <c r="E8" s="28">
        <v>68.546689499999999</v>
      </c>
      <c r="F8" s="18">
        <f t="shared" si="0"/>
        <v>62.52852896666667</v>
      </c>
      <c r="G8" s="28">
        <v>39.270093099999997</v>
      </c>
      <c r="H8" s="29">
        <v>62.916425699999998</v>
      </c>
      <c r="I8" s="28">
        <v>51.215913999999998</v>
      </c>
      <c r="J8" s="18">
        <f t="shared" si="1"/>
        <v>57.066169849999994</v>
      </c>
      <c r="K8" s="19">
        <f t="shared" si="2"/>
        <v>56.831336616666668</v>
      </c>
    </row>
    <row r="9" spans="1:13" ht="15" customHeight="1" x14ac:dyDescent="0.25">
      <c r="A9" s="39" t="s">
        <v>5</v>
      </c>
      <c r="B9" s="37" t="s">
        <v>43</v>
      </c>
      <c r="C9" s="28">
        <v>64.574879600000003</v>
      </c>
      <c r="D9" s="28">
        <v>64.836070599999999</v>
      </c>
      <c r="E9" s="28">
        <v>64.0790662</v>
      </c>
      <c r="F9" s="18">
        <f t="shared" si="0"/>
        <v>64.496672133333334</v>
      </c>
      <c r="G9" s="28">
        <v>72.729298799999995</v>
      </c>
      <c r="H9" s="29">
        <v>85.185899699999993</v>
      </c>
      <c r="I9" s="28">
        <v>92.063678300000007</v>
      </c>
      <c r="J9" s="18">
        <f t="shared" si="1"/>
        <v>88.624788999999993</v>
      </c>
      <c r="K9" s="19">
        <f t="shared" si="2"/>
        <v>73.911482199999995</v>
      </c>
    </row>
    <row r="10" spans="1:13" ht="15" customHeight="1" x14ac:dyDescent="0.25">
      <c r="A10" s="39" t="s">
        <v>5</v>
      </c>
      <c r="B10" s="37" t="s">
        <v>44</v>
      </c>
      <c r="C10" s="28">
        <v>53.414677599999997</v>
      </c>
      <c r="D10" s="28">
        <v>55.8961671</v>
      </c>
      <c r="E10" s="28">
        <v>50.416997299999998</v>
      </c>
      <c r="F10" s="18">
        <f t="shared" si="0"/>
        <v>53.242613999999996</v>
      </c>
      <c r="G10" s="28">
        <v>74.082657499999996</v>
      </c>
      <c r="H10" s="29">
        <v>77.500913699999998</v>
      </c>
      <c r="I10" s="28">
        <v>77.867490900000007</v>
      </c>
      <c r="J10" s="18">
        <f t="shared" si="1"/>
        <v>77.68420230000001</v>
      </c>
      <c r="K10" s="19">
        <f t="shared" si="2"/>
        <v>64.86315068333333</v>
      </c>
    </row>
    <row r="11" spans="1:13" ht="15" customHeight="1" x14ac:dyDescent="0.25">
      <c r="A11" s="39" t="s">
        <v>5</v>
      </c>
      <c r="B11" s="37" t="s">
        <v>51</v>
      </c>
      <c r="C11" s="28">
        <v>51.548439199999997</v>
      </c>
      <c r="D11" s="28">
        <v>72.933907000000005</v>
      </c>
      <c r="E11" s="28">
        <v>69.455110899999994</v>
      </c>
      <c r="F11" s="18">
        <f t="shared" si="0"/>
        <v>64.645819033333325</v>
      </c>
      <c r="G11" s="28">
        <v>25.002948400000001</v>
      </c>
      <c r="H11" s="29">
        <v>55.540034300000002</v>
      </c>
      <c r="I11" s="28">
        <v>41.843052</v>
      </c>
      <c r="J11" s="18">
        <f t="shared" si="1"/>
        <v>48.691543150000001</v>
      </c>
      <c r="K11" s="19">
        <f t="shared" si="2"/>
        <v>52.720581966666664</v>
      </c>
    </row>
    <row r="12" spans="1:13" ht="15" customHeight="1" x14ac:dyDescent="0.25">
      <c r="A12" s="39" t="s">
        <v>0</v>
      </c>
      <c r="B12" s="37" t="s">
        <v>4</v>
      </c>
      <c r="C12" s="28">
        <v>18.1562877</v>
      </c>
      <c r="D12" s="28">
        <v>37.836947799999997</v>
      </c>
      <c r="E12" s="28">
        <v>41.249631899999997</v>
      </c>
      <c r="F12" s="18">
        <f t="shared" si="0"/>
        <v>32.414289133333334</v>
      </c>
      <c r="G12" s="28">
        <v>34.606583299999997</v>
      </c>
      <c r="H12" s="29">
        <v>39.1483135</v>
      </c>
      <c r="I12" s="28">
        <v>30.829583199999998</v>
      </c>
      <c r="J12" s="18">
        <f t="shared" si="1"/>
        <v>34.988948350000001</v>
      </c>
      <c r="K12" s="19">
        <f t="shared" si="2"/>
        <v>33.637891233333328</v>
      </c>
    </row>
    <row r="13" spans="1:13" ht="15" customHeight="1" x14ac:dyDescent="0.25">
      <c r="A13" s="39" t="s">
        <v>45</v>
      </c>
      <c r="B13" s="37" t="s">
        <v>46</v>
      </c>
      <c r="C13" s="28">
        <v>51.603703099999997</v>
      </c>
      <c r="D13" s="28">
        <v>48.433259300000003</v>
      </c>
      <c r="E13" s="28">
        <v>56.5533036</v>
      </c>
      <c r="F13" s="18">
        <f t="shared" si="0"/>
        <v>52.196755333333329</v>
      </c>
      <c r="G13" s="28">
        <v>31.8524624</v>
      </c>
      <c r="H13" s="29">
        <v>61.235817900000001</v>
      </c>
      <c r="I13" s="28">
        <v>50.613018500000003</v>
      </c>
      <c r="J13" s="18">
        <f t="shared" si="1"/>
        <v>55.924418200000005</v>
      </c>
      <c r="K13" s="19">
        <f t="shared" si="2"/>
        <v>50.048594133333332</v>
      </c>
    </row>
    <row r="14" spans="1:13" ht="15" customHeight="1" x14ac:dyDescent="0.25">
      <c r="A14" s="39" t="s">
        <v>45</v>
      </c>
      <c r="B14" s="37" t="s">
        <v>47</v>
      </c>
      <c r="C14" s="28">
        <v>59.7329534</v>
      </c>
      <c r="D14" s="28">
        <v>43.810046700000001</v>
      </c>
      <c r="E14" s="28">
        <v>47.889181000000001</v>
      </c>
      <c r="F14" s="18">
        <f t="shared" si="0"/>
        <v>50.4773937</v>
      </c>
      <c r="G14" s="28">
        <v>72.800094700000002</v>
      </c>
      <c r="H14" s="29">
        <v>78.542016700000005</v>
      </c>
      <c r="I14" s="28">
        <v>80.877122999999997</v>
      </c>
      <c r="J14" s="18">
        <f t="shared" si="1"/>
        <v>79.709569850000008</v>
      </c>
      <c r="K14" s="19">
        <f t="shared" si="2"/>
        <v>63.941902583333331</v>
      </c>
    </row>
    <row r="15" spans="1:13" ht="15" customHeight="1" x14ac:dyDescent="0.25">
      <c r="A15" s="39" t="s">
        <v>45</v>
      </c>
      <c r="B15" s="37" t="s">
        <v>48</v>
      </c>
      <c r="C15" s="28">
        <v>54.970087100000001</v>
      </c>
      <c r="D15" s="28">
        <v>54.524153900000002</v>
      </c>
      <c r="E15" s="28">
        <v>55.246756300000001</v>
      </c>
      <c r="F15" s="18">
        <f t="shared" si="0"/>
        <v>54.913665766666668</v>
      </c>
      <c r="G15" s="28">
        <v>39.6527946</v>
      </c>
      <c r="H15" s="29">
        <v>65.973838299999997</v>
      </c>
      <c r="I15" s="28">
        <v>50.926189299999997</v>
      </c>
      <c r="J15" s="18">
        <f t="shared" si="1"/>
        <v>58.450013799999994</v>
      </c>
      <c r="K15" s="19">
        <f t="shared" si="2"/>
        <v>53.548969916666664</v>
      </c>
    </row>
    <row r="16" spans="1:13" ht="15" customHeight="1" x14ac:dyDescent="0.25">
      <c r="A16" s="39" t="s">
        <v>1</v>
      </c>
      <c r="B16" s="37" t="s">
        <v>3</v>
      </c>
      <c r="C16" s="28">
        <v>58.444118600000003</v>
      </c>
      <c r="D16" s="28">
        <v>65.953353300000003</v>
      </c>
      <c r="E16" s="28">
        <v>62.509632099999997</v>
      </c>
      <c r="F16" s="18">
        <f t="shared" si="0"/>
        <v>62.302368000000001</v>
      </c>
      <c r="G16" s="28">
        <v>54.206622299999999</v>
      </c>
      <c r="H16" s="29">
        <v>72.775841099999994</v>
      </c>
      <c r="I16" s="28">
        <v>63.101975500000002</v>
      </c>
      <c r="J16" s="18">
        <f t="shared" si="1"/>
        <v>67.938908299999994</v>
      </c>
      <c r="K16" s="19">
        <f t="shared" si="2"/>
        <v>62.831923816666659</v>
      </c>
    </row>
    <row r="17" spans="1:11" ht="15" customHeight="1" x14ac:dyDescent="0.25">
      <c r="A17" s="39" t="s">
        <v>1</v>
      </c>
      <c r="B17" s="37" t="s">
        <v>2</v>
      </c>
      <c r="C17" s="28">
        <v>57.1318646</v>
      </c>
      <c r="D17" s="28">
        <v>62.2561398</v>
      </c>
      <c r="E17" s="28">
        <v>68.256345699999997</v>
      </c>
      <c r="F17" s="18">
        <f t="shared" si="0"/>
        <v>62.548116700000001</v>
      </c>
      <c r="G17" s="28">
        <v>52.772965499999998</v>
      </c>
      <c r="H17" s="29">
        <v>72.934418399999998</v>
      </c>
      <c r="I17" s="28">
        <v>67.130798999999996</v>
      </c>
      <c r="J17" s="18">
        <f t="shared" si="1"/>
        <v>70.032608699999997</v>
      </c>
      <c r="K17" s="19">
        <f t="shared" si="2"/>
        <v>63.413755500000001</v>
      </c>
    </row>
    <row r="18" spans="1:11" ht="15" customHeight="1" x14ac:dyDescent="0.25">
      <c r="A18" s="39" t="s">
        <v>1</v>
      </c>
      <c r="B18" s="37" t="s">
        <v>23</v>
      </c>
      <c r="C18" s="28">
        <v>35.864246399999999</v>
      </c>
      <c r="D18" s="28">
        <v>56.780604099999998</v>
      </c>
      <c r="E18" s="28">
        <v>66.899056900000005</v>
      </c>
      <c r="F18" s="18">
        <f t="shared" si="0"/>
        <v>53.181302466666665</v>
      </c>
      <c r="G18" s="28">
        <v>26.982621699999999</v>
      </c>
      <c r="H18" s="29">
        <v>69.218281200000007</v>
      </c>
      <c r="I18" s="28">
        <v>56.131596999999999</v>
      </c>
      <c r="J18" s="18">
        <f t="shared" si="1"/>
        <v>62.674939100000003</v>
      </c>
      <c r="K18" s="19">
        <f t="shared" si="2"/>
        <v>51.979401216666666</v>
      </c>
    </row>
    <row r="19" spans="1:11" ht="15" customHeight="1" x14ac:dyDescent="0.25">
      <c r="A19" s="39" t="s">
        <v>1</v>
      </c>
      <c r="B19" s="37" t="s">
        <v>36</v>
      </c>
      <c r="C19" s="28">
        <v>52.0987358</v>
      </c>
      <c r="D19" s="28">
        <v>50.274786499999998</v>
      </c>
      <c r="E19" s="28">
        <v>57.798772499999998</v>
      </c>
      <c r="F19" s="18">
        <f t="shared" si="0"/>
        <v>53.390764933333323</v>
      </c>
      <c r="G19" s="28">
        <v>61.543551100000002</v>
      </c>
      <c r="H19" s="29">
        <v>54.7856679</v>
      </c>
      <c r="I19" s="28">
        <v>64.118771100000004</v>
      </c>
      <c r="J19" s="18">
        <f t="shared" si="1"/>
        <v>59.452219499999998</v>
      </c>
      <c r="K19" s="19">
        <f t="shared" si="2"/>
        <v>56.770047483333336</v>
      </c>
    </row>
    <row r="20" spans="1:11" ht="15" customHeight="1" x14ac:dyDescent="0.25">
      <c r="A20" s="39" t="s">
        <v>1</v>
      </c>
      <c r="B20" s="37" t="s">
        <v>31</v>
      </c>
      <c r="C20" s="28">
        <v>56.145110199999998</v>
      </c>
      <c r="D20" s="28">
        <v>53.4429959</v>
      </c>
      <c r="E20" s="28">
        <v>58.3733766</v>
      </c>
      <c r="F20" s="18">
        <f t="shared" si="0"/>
        <v>55.987160899999999</v>
      </c>
      <c r="G20" s="28">
        <v>50.033542099999998</v>
      </c>
      <c r="H20" s="29">
        <v>67.756575299999994</v>
      </c>
      <c r="I20" s="28">
        <v>60.2888491</v>
      </c>
      <c r="J20" s="18">
        <f t="shared" si="1"/>
        <v>64.022712200000001</v>
      </c>
      <c r="K20" s="19">
        <f t="shared" si="2"/>
        <v>57.673408200000004</v>
      </c>
    </row>
    <row r="21" spans="1:11" ht="15" customHeight="1" x14ac:dyDescent="0.25">
      <c r="A21" s="39" t="s">
        <v>1</v>
      </c>
      <c r="B21" s="37" t="s">
        <v>50</v>
      </c>
      <c r="C21" s="28">
        <v>58.965289300000002</v>
      </c>
      <c r="D21" s="28">
        <v>63.811737800000003</v>
      </c>
      <c r="E21" s="28">
        <v>63.550573700000001</v>
      </c>
      <c r="F21" s="18">
        <f t="shared" si="0"/>
        <v>62.109200266666669</v>
      </c>
      <c r="G21" s="28">
        <v>75.266267499999998</v>
      </c>
      <c r="H21" s="29">
        <v>80.900326800000002</v>
      </c>
      <c r="I21" s="28">
        <v>84.968720599999997</v>
      </c>
      <c r="J21" s="18">
        <f t="shared" si="1"/>
        <v>82.9345237</v>
      </c>
      <c r="K21" s="19">
        <f t="shared" si="2"/>
        <v>71.243819283333337</v>
      </c>
    </row>
    <row r="22" spans="1:11" ht="15" customHeight="1" x14ac:dyDescent="0.25">
      <c r="A22" s="39" t="s">
        <v>37</v>
      </c>
      <c r="B22" s="37" t="s">
        <v>32</v>
      </c>
      <c r="C22" s="28">
        <v>50.416136000000002</v>
      </c>
      <c r="D22" s="28">
        <v>54.5327409</v>
      </c>
      <c r="E22" s="28">
        <v>52.096716899999997</v>
      </c>
      <c r="F22" s="18">
        <f t="shared" si="0"/>
        <v>52.348531266666669</v>
      </c>
      <c r="G22" s="28">
        <v>34.782469399999997</v>
      </c>
      <c r="H22" s="29">
        <v>66.614715899999993</v>
      </c>
      <c r="I22" s="28">
        <v>73.3828551</v>
      </c>
      <c r="J22" s="18">
        <f t="shared" si="1"/>
        <v>69.998785499999997</v>
      </c>
      <c r="K22" s="19">
        <f t="shared" si="2"/>
        <v>55.304272366666659</v>
      </c>
    </row>
    <row r="23" spans="1:11" ht="15" customHeight="1" x14ac:dyDescent="0.25">
      <c r="A23" s="39" t="s">
        <v>39</v>
      </c>
      <c r="B23" s="37" t="s">
        <v>52</v>
      </c>
      <c r="C23" s="28">
        <v>51.551481000000003</v>
      </c>
      <c r="D23" s="28">
        <v>49.573315100000002</v>
      </c>
      <c r="E23" s="28">
        <v>56.415318900000003</v>
      </c>
      <c r="F23" s="18">
        <f t="shared" si="0"/>
        <v>52.513371666666671</v>
      </c>
      <c r="G23" s="28">
        <v>41.525089700000002</v>
      </c>
      <c r="H23" s="29">
        <v>83.131823499999996</v>
      </c>
      <c r="I23" s="28">
        <v>94.550605399999995</v>
      </c>
      <c r="J23" s="18">
        <f t="shared" si="1"/>
        <v>88.841214449999995</v>
      </c>
      <c r="K23" s="19">
        <f t="shared" si="2"/>
        <v>62.79127226666666</v>
      </c>
    </row>
    <row r="24" spans="1:11" ht="15" customHeight="1" x14ac:dyDescent="0.25">
      <c r="A24" s="39" t="s">
        <v>39</v>
      </c>
      <c r="B24" s="37" t="s">
        <v>53</v>
      </c>
      <c r="C24" s="28">
        <v>45.693405300000002</v>
      </c>
      <c r="D24" s="28">
        <v>40.012507599999999</v>
      </c>
      <c r="E24" s="28">
        <v>39.412573199999997</v>
      </c>
      <c r="F24" s="18">
        <f t="shared" si="0"/>
        <v>41.706162033333335</v>
      </c>
      <c r="G24" s="28">
        <v>35.356292799999999</v>
      </c>
      <c r="H24" s="29">
        <v>29.947326700000001</v>
      </c>
      <c r="I24" s="28">
        <v>58.219644600000002</v>
      </c>
      <c r="J24" s="18">
        <f t="shared" si="1"/>
        <v>44.08348565</v>
      </c>
      <c r="K24" s="19">
        <f t="shared" si="2"/>
        <v>41.440291699999996</v>
      </c>
    </row>
    <row r="25" spans="1:11" ht="15" customHeight="1" x14ac:dyDescent="0.25">
      <c r="A25" s="39" t="s">
        <v>39</v>
      </c>
      <c r="B25" s="37" t="s">
        <v>54</v>
      </c>
      <c r="C25" s="28">
        <v>45.205640600000002</v>
      </c>
      <c r="D25" s="28">
        <v>39.631905799999998</v>
      </c>
      <c r="E25" s="28">
        <v>34.474655400000003</v>
      </c>
      <c r="F25" s="18">
        <f t="shared" si="0"/>
        <v>39.770733933333339</v>
      </c>
      <c r="G25" s="28">
        <v>51.3298603</v>
      </c>
      <c r="H25" s="29">
        <v>43.110621100000003</v>
      </c>
      <c r="I25" s="28">
        <v>66.288731900000002</v>
      </c>
      <c r="J25" s="18">
        <f t="shared" si="1"/>
        <v>54.699676500000002</v>
      </c>
      <c r="K25" s="19">
        <f t="shared" si="2"/>
        <v>46.673569183333335</v>
      </c>
    </row>
    <row r="26" spans="1:11" ht="15" customHeight="1" x14ac:dyDescent="0.25">
      <c r="A26" s="39" t="s">
        <v>39</v>
      </c>
      <c r="B26" s="37" t="s">
        <v>55</v>
      </c>
      <c r="C26" s="28">
        <v>33.238069500000002</v>
      </c>
      <c r="D26" s="28">
        <v>43.429713999999997</v>
      </c>
      <c r="E26" s="28">
        <v>43.977372600000002</v>
      </c>
      <c r="F26" s="18">
        <f t="shared" si="0"/>
        <v>40.215052033333336</v>
      </c>
      <c r="G26" s="28">
        <v>22.5655246</v>
      </c>
      <c r="H26" s="29">
        <v>46.182004499999998</v>
      </c>
      <c r="I26" s="28">
        <v>57.4299879</v>
      </c>
      <c r="J26" s="18">
        <f t="shared" si="1"/>
        <v>51.805996199999996</v>
      </c>
      <c r="K26" s="19">
        <f t="shared" si="2"/>
        <v>41.137112183333336</v>
      </c>
    </row>
    <row r="27" spans="1:11" ht="15" customHeight="1" x14ac:dyDescent="0.25">
      <c r="A27" s="39" t="s">
        <v>63</v>
      </c>
      <c r="B27" s="37" t="s">
        <v>56</v>
      </c>
      <c r="C27" s="28">
        <v>54.799773299999998</v>
      </c>
      <c r="D27" s="28">
        <v>35.647336500000002</v>
      </c>
      <c r="E27" s="28">
        <v>43.266479699999998</v>
      </c>
      <c r="F27" s="18">
        <f t="shared" si="0"/>
        <v>44.571196499999992</v>
      </c>
      <c r="G27" s="28">
        <v>31.747560700000001</v>
      </c>
      <c r="H27" s="29">
        <v>50.715739800000001</v>
      </c>
      <c r="I27" s="28">
        <v>57.704907400000003</v>
      </c>
      <c r="J27" s="18">
        <f t="shared" si="1"/>
        <v>54.210323600000002</v>
      </c>
      <c r="K27" s="19">
        <f t="shared" si="2"/>
        <v>45.64696623333333</v>
      </c>
    </row>
    <row r="28" spans="1:11" ht="15" customHeight="1" x14ac:dyDescent="0.25">
      <c r="A28" s="39" t="s">
        <v>63</v>
      </c>
      <c r="B28" s="37" t="s">
        <v>57</v>
      </c>
      <c r="C28" s="28">
        <v>58.1713795</v>
      </c>
      <c r="D28" s="28">
        <v>57.420324200000003</v>
      </c>
      <c r="E28" s="28">
        <v>50.047351399999997</v>
      </c>
      <c r="F28" s="18">
        <f t="shared" si="0"/>
        <v>55.213018366666667</v>
      </c>
      <c r="G28" s="28">
        <v>61.189813999999998</v>
      </c>
      <c r="H28" s="29">
        <v>72.170630599999996</v>
      </c>
      <c r="I28" s="28">
        <v>78.9184731</v>
      </c>
      <c r="J28" s="18">
        <f t="shared" si="1"/>
        <v>75.544551850000005</v>
      </c>
      <c r="K28" s="19">
        <f t="shared" si="2"/>
        <v>62.986328800000003</v>
      </c>
    </row>
    <row r="29" spans="1:11" ht="15" customHeight="1" x14ac:dyDescent="0.25">
      <c r="A29" s="39" t="s">
        <v>63</v>
      </c>
      <c r="B29" s="37" t="s">
        <v>58</v>
      </c>
      <c r="C29" s="28">
        <v>39.627410400000002</v>
      </c>
      <c r="D29" s="28">
        <v>33.211554700000001</v>
      </c>
      <c r="E29" s="28">
        <v>40.316499200000003</v>
      </c>
      <c r="F29" s="18">
        <f t="shared" si="0"/>
        <v>37.718488100000002</v>
      </c>
      <c r="G29" s="28">
        <v>50.277585999999999</v>
      </c>
      <c r="H29" s="29">
        <v>56.158677099999998</v>
      </c>
      <c r="I29" s="28">
        <v>77.137405099999995</v>
      </c>
      <c r="J29" s="18">
        <f t="shared" si="1"/>
        <v>66.6480411</v>
      </c>
      <c r="K29" s="19">
        <f t="shared" si="2"/>
        <v>49.454855416666668</v>
      </c>
    </row>
    <row r="30" spans="1:11" ht="15" customHeight="1" x14ac:dyDescent="0.25">
      <c r="A30" s="39" t="s">
        <v>38</v>
      </c>
      <c r="B30" s="37" t="s">
        <v>59</v>
      </c>
      <c r="C30" s="28">
        <v>57.135606299999999</v>
      </c>
      <c r="D30" s="28">
        <v>51.9628777</v>
      </c>
      <c r="E30" s="28">
        <v>52.0408878</v>
      </c>
      <c r="F30" s="18">
        <f t="shared" si="0"/>
        <v>53.713123933333328</v>
      </c>
      <c r="G30" s="28">
        <v>75.165053700000001</v>
      </c>
      <c r="H30" s="29">
        <v>77.056111000000001</v>
      </c>
      <c r="I30" s="28">
        <v>69.964248999999995</v>
      </c>
      <c r="J30" s="18">
        <f t="shared" si="1"/>
        <v>73.510179999999991</v>
      </c>
      <c r="K30" s="19">
        <f t="shared" si="2"/>
        <v>63.887464249999994</v>
      </c>
    </row>
    <row r="31" spans="1:11" ht="15" customHeight="1" x14ac:dyDescent="0.25">
      <c r="A31" s="39" t="s">
        <v>38</v>
      </c>
      <c r="B31" s="37" t="s">
        <v>60</v>
      </c>
      <c r="C31" s="28">
        <v>55.588649199999999</v>
      </c>
      <c r="D31" s="28">
        <v>52.900801899999998</v>
      </c>
      <c r="E31" s="28">
        <v>53.605314999999997</v>
      </c>
      <c r="F31" s="18">
        <f t="shared" si="0"/>
        <v>54.031588699999993</v>
      </c>
      <c r="G31" s="28">
        <v>54.617884400000001</v>
      </c>
      <c r="H31" s="29">
        <v>77.648615899999996</v>
      </c>
      <c r="I31" s="28">
        <v>90.0177853</v>
      </c>
      <c r="J31" s="18">
        <f t="shared" si="1"/>
        <v>83.833200599999998</v>
      </c>
      <c r="K31" s="19">
        <f t="shared" si="2"/>
        <v>64.063175283333337</v>
      </c>
    </row>
    <row r="32" spans="1:11" ht="15" customHeight="1" x14ac:dyDescent="0.25">
      <c r="A32" s="39" t="s">
        <v>38</v>
      </c>
      <c r="B32" s="37" t="s">
        <v>61</v>
      </c>
      <c r="C32" s="28">
        <v>56.023868899999997</v>
      </c>
      <c r="D32" s="28">
        <v>67.103019000000003</v>
      </c>
      <c r="E32" s="28">
        <v>65.135432100000003</v>
      </c>
      <c r="F32" s="18">
        <f t="shared" si="0"/>
        <v>62.754106666666665</v>
      </c>
      <c r="G32" s="28">
        <v>68.812564300000005</v>
      </c>
      <c r="H32" s="29">
        <v>69.150204099999996</v>
      </c>
      <c r="I32" s="28">
        <v>70.586633500000005</v>
      </c>
      <c r="J32" s="18">
        <f t="shared" si="1"/>
        <v>69.868418800000001</v>
      </c>
      <c r="K32" s="19">
        <f t="shared" si="2"/>
        <v>66.13528698333333</v>
      </c>
    </row>
    <row r="33" spans="1:13" ht="15" customHeight="1" x14ac:dyDescent="0.25">
      <c r="A33" s="39" t="s">
        <v>38</v>
      </c>
      <c r="B33" s="37" t="s">
        <v>62</v>
      </c>
      <c r="C33" s="28">
        <v>46.358132699999999</v>
      </c>
      <c r="D33" s="28">
        <v>60.524925000000003</v>
      </c>
      <c r="E33" s="28">
        <v>52.401839000000002</v>
      </c>
      <c r="F33" s="18">
        <f t="shared" si="0"/>
        <v>53.094965566666666</v>
      </c>
      <c r="G33" s="28">
        <v>80.8912014</v>
      </c>
      <c r="H33" s="29">
        <v>78.207957100000002</v>
      </c>
      <c r="I33" s="28">
        <v>83.404508699999994</v>
      </c>
      <c r="J33" s="18">
        <f t="shared" si="1"/>
        <v>80.806232899999998</v>
      </c>
      <c r="K33" s="19">
        <f t="shared" si="2"/>
        <v>66.964760650000002</v>
      </c>
    </row>
    <row r="34" spans="1:13" ht="15" customHeight="1" x14ac:dyDescent="0.25">
      <c r="A34" s="39" t="s">
        <v>6</v>
      </c>
      <c r="B34" s="41">
        <v>3437</v>
      </c>
      <c r="C34" s="28">
        <v>51.215779400000002</v>
      </c>
      <c r="D34" s="28">
        <v>38.146269199999999</v>
      </c>
      <c r="E34" s="28">
        <v>40.936084200000003</v>
      </c>
      <c r="F34" s="18">
        <f t="shared" si="0"/>
        <v>43.43271093333334</v>
      </c>
      <c r="G34" s="28">
        <v>69.7164365</v>
      </c>
      <c r="H34" s="29">
        <v>66.508872100000005</v>
      </c>
      <c r="I34" s="28">
        <v>82.1185811</v>
      </c>
      <c r="J34" s="18">
        <f t="shared" si="1"/>
        <v>74.313726599999995</v>
      </c>
      <c r="K34" s="19">
        <f t="shared" si="2"/>
        <v>58.107003750000011</v>
      </c>
    </row>
    <row r="35" spans="1:13" ht="15" customHeight="1" x14ac:dyDescent="0.25">
      <c r="A35" s="39" t="s">
        <v>6</v>
      </c>
      <c r="B35" s="37" t="s">
        <v>42</v>
      </c>
      <c r="C35" s="28">
        <v>50.278258999999998</v>
      </c>
      <c r="D35" s="28">
        <v>38.396827399999999</v>
      </c>
      <c r="E35" s="28">
        <v>43.041305800000004</v>
      </c>
      <c r="F35" s="18">
        <f t="shared" si="0"/>
        <v>43.905464066666667</v>
      </c>
      <c r="G35" s="28">
        <v>67.627285299999997</v>
      </c>
      <c r="H35" s="29">
        <v>74.405976600000002</v>
      </c>
      <c r="I35" s="28">
        <v>71.992779499999997</v>
      </c>
      <c r="J35" s="18">
        <f t="shared" si="1"/>
        <v>73.199378050000007</v>
      </c>
      <c r="K35" s="19">
        <f t="shared" si="2"/>
        <v>57.623738933333335</v>
      </c>
    </row>
    <row r="36" spans="1:13" ht="15" customHeight="1" x14ac:dyDescent="0.25">
      <c r="A36" s="39" t="s">
        <v>6</v>
      </c>
      <c r="B36" s="37" t="s">
        <v>26</v>
      </c>
      <c r="C36" s="28">
        <v>59.269092399999998</v>
      </c>
      <c r="D36" s="28">
        <v>54.6401191</v>
      </c>
      <c r="E36" s="28">
        <v>60.103972200000001</v>
      </c>
      <c r="F36" s="18">
        <f t="shared" si="0"/>
        <v>58.004394566666669</v>
      </c>
      <c r="G36" s="28">
        <v>38.819099199999997</v>
      </c>
      <c r="H36" s="29">
        <v>50.624701100000003</v>
      </c>
      <c r="I36" s="28">
        <v>39.2701201</v>
      </c>
      <c r="J36" s="18">
        <f t="shared" si="1"/>
        <v>44.947410599999998</v>
      </c>
      <c r="K36" s="19">
        <f t="shared" si="2"/>
        <v>50.454517349999996</v>
      </c>
    </row>
    <row r="37" spans="1:13" ht="15" customHeight="1" x14ac:dyDescent="0.25">
      <c r="A37" s="39" t="s">
        <v>6</v>
      </c>
      <c r="B37" s="37" t="s">
        <v>40</v>
      </c>
      <c r="C37" s="28">
        <v>56.485172599999999</v>
      </c>
      <c r="D37" s="28">
        <v>59.925744299999998</v>
      </c>
      <c r="E37" s="28">
        <v>67.256024199999999</v>
      </c>
      <c r="F37" s="18">
        <f t="shared" si="0"/>
        <v>61.222313699999994</v>
      </c>
      <c r="G37" s="28">
        <v>42.597660599999998</v>
      </c>
      <c r="H37" s="29">
        <v>66.442867699999994</v>
      </c>
      <c r="I37" s="28">
        <v>51.1600848</v>
      </c>
      <c r="J37" s="18">
        <f t="shared" si="1"/>
        <v>58.801476249999993</v>
      </c>
      <c r="K37" s="19">
        <f t="shared" si="2"/>
        <v>57.311259033333322</v>
      </c>
    </row>
    <row r="38" spans="1:13" ht="15" customHeight="1" x14ac:dyDescent="0.25">
      <c r="A38" s="39" t="s">
        <v>6</v>
      </c>
      <c r="B38" s="37" t="s">
        <v>41</v>
      </c>
      <c r="C38" s="28">
        <v>55.165300700000003</v>
      </c>
      <c r="D38" s="28">
        <v>66.367872500000004</v>
      </c>
      <c r="E38" s="28">
        <v>59.539893300000003</v>
      </c>
      <c r="F38" s="18">
        <f t="shared" si="0"/>
        <v>60.357688833333334</v>
      </c>
      <c r="G38" s="28">
        <v>36.5922056</v>
      </c>
      <c r="H38" s="29">
        <v>69.084253599999997</v>
      </c>
      <c r="I38" s="28">
        <v>50.2327504</v>
      </c>
      <c r="J38" s="18">
        <f t="shared" si="1"/>
        <v>59.658501999999999</v>
      </c>
      <c r="K38" s="19">
        <f t="shared" si="2"/>
        <v>56.16371268333333</v>
      </c>
    </row>
    <row r="39" spans="1:13" ht="15" customHeight="1" x14ac:dyDescent="0.25">
      <c r="A39" s="17"/>
      <c r="C39" s="33"/>
      <c r="D39" s="33"/>
      <c r="E39" s="33"/>
      <c r="F39" s="35"/>
      <c r="G39" s="33"/>
      <c r="H39" s="36"/>
      <c r="I39" s="33"/>
      <c r="J39" s="35"/>
      <c r="K39" s="34"/>
    </row>
    <row r="40" spans="1:13" ht="15" customHeight="1" x14ac:dyDescent="0.25">
      <c r="A40" s="17" t="s">
        <v>10</v>
      </c>
      <c r="C40" s="28">
        <f t="shared" ref="C40:I40" si="3">AVERAGE(C7:C39)</f>
        <v>51.776437915624996</v>
      </c>
      <c r="D40" s="28">
        <f t="shared" si="3"/>
        <v>53.089251281250007</v>
      </c>
      <c r="E40" s="28">
        <f t="shared" si="3"/>
        <v>54.557240196875007</v>
      </c>
      <c r="F40" s="18">
        <f t="shared" si="3"/>
        <v>53.140976464583332</v>
      </c>
      <c r="G40" s="28">
        <f t="shared" si="3"/>
        <v>51.324448828125</v>
      </c>
      <c r="H40" s="29">
        <f t="shared" si="3"/>
        <v>65.177380553124991</v>
      </c>
      <c r="I40" s="28">
        <f t="shared" si="3"/>
        <v>65.766968506250009</v>
      </c>
      <c r="J40" s="18">
        <f>AVERAGE(J8:J39)</f>
        <v>65.579553762903217</v>
      </c>
      <c r="K40" s="19">
        <f>AVERAGE(K8:K39)</f>
        <v>56.760059738709685</v>
      </c>
    </row>
    <row r="41" spans="1:13" ht="15" customHeight="1" x14ac:dyDescent="0.25">
      <c r="A41" s="17" t="s">
        <v>11</v>
      </c>
      <c r="C41" s="28">
        <v>14.8</v>
      </c>
      <c r="D41" s="28">
        <v>14.3</v>
      </c>
      <c r="E41" s="28">
        <v>8.6999999999999993</v>
      </c>
      <c r="F41" s="18"/>
      <c r="G41" s="28">
        <v>12.8</v>
      </c>
      <c r="H41" s="29">
        <v>10.1</v>
      </c>
      <c r="I41" s="28">
        <v>8.8000000000000007</v>
      </c>
      <c r="J41" s="18"/>
      <c r="K41" s="19"/>
    </row>
    <row r="42" spans="1:13" ht="15" customHeight="1" x14ac:dyDescent="0.25">
      <c r="A42" s="17" t="s">
        <v>12</v>
      </c>
      <c r="C42" s="28">
        <v>10.8</v>
      </c>
      <c r="D42" s="28">
        <v>10.6</v>
      </c>
      <c r="E42" s="28">
        <v>6.68</v>
      </c>
      <c r="F42" s="18"/>
      <c r="G42" s="28">
        <v>9.1999999999999993</v>
      </c>
      <c r="H42" s="29">
        <v>9.1999999999999993</v>
      </c>
      <c r="I42" s="28">
        <v>8.1300000000000008</v>
      </c>
      <c r="J42" s="18"/>
      <c r="K42" s="19"/>
    </row>
    <row r="43" spans="1:13" ht="15" customHeight="1" x14ac:dyDescent="0.25">
      <c r="A43" s="17" t="s">
        <v>49</v>
      </c>
      <c r="C43" s="2">
        <v>71</v>
      </c>
      <c r="D43" s="2">
        <v>73</v>
      </c>
      <c r="E43" s="2">
        <v>86</v>
      </c>
      <c r="F43" s="18"/>
      <c r="G43" s="2">
        <v>90</v>
      </c>
      <c r="H43" s="27">
        <v>86</v>
      </c>
      <c r="I43" s="2">
        <v>91</v>
      </c>
      <c r="J43" s="20"/>
      <c r="K43" s="21"/>
    </row>
    <row r="44" spans="1:13" ht="15" customHeight="1" x14ac:dyDescent="0.25">
      <c r="A44" s="40" t="s">
        <v>13</v>
      </c>
      <c r="C44" s="2">
        <v>93</v>
      </c>
      <c r="D44" s="2">
        <v>93</v>
      </c>
      <c r="E44" s="2">
        <v>93</v>
      </c>
      <c r="F44" s="20"/>
      <c r="G44" s="2">
        <v>93</v>
      </c>
      <c r="H44" s="38">
        <v>93</v>
      </c>
      <c r="I44" s="2">
        <v>93</v>
      </c>
      <c r="J44" s="20"/>
      <c r="K44" s="21"/>
    </row>
    <row r="45" spans="1:13" ht="15" customHeight="1" x14ac:dyDescent="0.25">
      <c r="A45" s="22" t="s">
        <v>30</v>
      </c>
      <c r="B45" s="23"/>
      <c r="C45" s="24"/>
      <c r="D45" s="24"/>
      <c r="E45" s="24"/>
      <c r="F45" s="24"/>
      <c r="G45" s="24"/>
      <c r="H45" s="24"/>
      <c r="I45" s="24"/>
      <c r="J45" s="24"/>
      <c r="K45" s="25"/>
      <c r="L45" s="5"/>
      <c r="M45" s="5"/>
    </row>
  </sheetData>
  <sortState xmlns:xlrd2="http://schemas.microsoft.com/office/spreadsheetml/2017/richdata2" ref="A7:K39">
    <sortCondition ref="A7:A39"/>
    <sortCondition ref="B7:B39"/>
  </sortState>
  <mergeCells count="2">
    <mergeCell ref="A2:K2"/>
    <mergeCell ref="A1:K1"/>
  </mergeCells>
  <printOptions gridLines="1"/>
  <pageMargins left="0.7" right="0.7" top="0.75" bottom="0.75" header="0.3" footer="0.3"/>
  <pageSetup orientation="portrait" r:id="rId1"/>
  <ignoredErrors>
    <ignoredError sqref="B7:B38" numberStoredAsText="1"/>
    <ignoredError sqref="J7:J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Wheat</vt:lpstr>
      <vt:lpstr>Wheat!Print_Area</vt:lpstr>
      <vt:lpstr>Wheat!Print_Titles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Joshua</dc:creator>
  <cp:lastModifiedBy>Brasher, Karen</cp:lastModifiedBy>
  <dcterms:created xsi:type="dcterms:W3CDTF">2024-06-13T21:54:49Z</dcterms:created>
  <dcterms:modified xsi:type="dcterms:W3CDTF">2026-06-29T21:11:51Z</dcterms:modified>
</cp:coreProperties>
</file>