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wheat\"/>
    </mc:Choice>
  </mc:AlternateContent>
  <xr:revisionPtr revIDLastSave="0" documentId="8_{57C2CD4C-30BD-4B5D-95D4-5D72F8098B43}" xr6:coauthVersionLast="47" xr6:coauthVersionMax="47" xr10:uidLastSave="{00000000-0000-0000-0000-000000000000}"/>
  <bookViews>
    <workbookView xWindow="885" yWindow="2085" windowWidth="22680" windowHeight="13050" xr2:uid="{4FD0E7EE-4CB3-45C9-B965-126CD1DC4FFE}"/>
  </bookViews>
  <sheets>
    <sheet name="Wheat" sheetId="1" r:id="rId1"/>
  </sheets>
  <definedNames>
    <definedName name="_xlnm.Print_Area" localSheetId="0">Wheat!$B$1:$N$38</definedName>
    <definedName name="_xlnm.Print_Titles" localSheetId="0">Wheat!$1:$5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E33" i="1"/>
  <c r="F33" i="1"/>
  <c r="H33" i="1"/>
  <c r="I33" i="1"/>
  <c r="K33" i="1"/>
  <c r="L33" i="1"/>
  <c r="N15" i="1"/>
  <c r="N17" i="1"/>
  <c r="N12" i="1"/>
  <c r="N18" i="1"/>
  <c r="N6" i="1"/>
  <c r="N7" i="1"/>
  <c r="N28" i="1"/>
  <c r="N13" i="1"/>
  <c r="N19" i="1"/>
  <c r="N8" i="1"/>
  <c r="N14" i="1"/>
  <c r="N29" i="1"/>
  <c r="N25" i="1"/>
  <c r="N26" i="1"/>
  <c r="N27" i="1"/>
  <c r="N9" i="1"/>
  <c r="N10" i="1"/>
  <c r="N20" i="1"/>
  <c r="N21" i="1"/>
  <c r="N22" i="1"/>
  <c r="N23" i="1"/>
  <c r="N24" i="1"/>
  <c r="N11" i="1"/>
  <c r="N30" i="1"/>
  <c r="N31" i="1"/>
  <c r="N16" i="1"/>
  <c r="M15" i="1"/>
  <c r="M17" i="1"/>
  <c r="M12" i="1"/>
  <c r="M18" i="1"/>
  <c r="M6" i="1"/>
  <c r="M7" i="1"/>
  <c r="M28" i="1"/>
  <c r="M13" i="1"/>
  <c r="M19" i="1"/>
  <c r="M8" i="1"/>
  <c r="M14" i="1"/>
  <c r="M29" i="1"/>
  <c r="M25" i="1"/>
  <c r="M26" i="1"/>
  <c r="M27" i="1"/>
  <c r="M9" i="1"/>
  <c r="M10" i="1"/>
  <c r="M20" i="1"/>
  <c r="M21" i="1"/>
  <c r="M22" i="1"/>
  <c r="M23" i="1"/>
  <c r="M24" i="1"/>
  <c r="M11" i="1"/>
  <c r="M30" i="1"/>
  <c r="M31" i="1"/>
  <c r="M16" i="1"/>
  <c r="J15" i="1"/>
  <c r="J17" i="1"/>
  <c r="J12" i="1"/>
  <c r="J18" i="1"/>
  <c r="J6" i="1"/>
  <c r="J7" i="1"/>
  <c r="J33" i="1" s="1"/>
  <c r="J28" i="1"/>
  <c r="J13" i="1"/>
  <c r="J19" i="1"/>
  <c r="J8" i="1"/>
  <c r="J14" i="1"/>
  <c r="J29" i="1"/>
  <c r="J25" i="1"/>
  <c r="J26" i="1"/>
  <c r="J27" i="1"/>
  <c r="J9" i="1"/>
  <c r="J10" i="1"/>
  <c r="J20" i="1"/>
  <c r="J21" i="1"/>
  <c r="J22" i="1"/>
  <c r="J23" i="1"/>
  <c r="J24" i="1"/>
  <c r="J11" i="1"/>
  <c r="J30" i="1"/>
  <c r="J31" i="1"/>
  <c r="J16" i="1"/>
  <c r="G15" i="1"/>
  <c r="G17" i="1"/>
  <c r="G12" i="1"/>
  <c r="G18" i="1"/>
  <c r="G6" i="1"/>
  <c r="G33" i="1" s="1"/>
  <c r="G7" i="1"/>
  <c r="G28" i="1"/>
  <c r="G13" i="1"/>
  <c r="G19" i="1"/>
  <c r="G8" i="1"/>
  <c r="G14" i="1"/>
  <c r="G29" i="1"/>
  <c r="G25" i="1"/>
  <c r="G26" i="1"/>
  <c r="G27" i="1"/>
  <c r="G9" i="1"/>
  <c r="G10" i="1"/>
  <c r="G20" i="1"/>
  <c r="G21" i="1"/>
  <c r="G22" i="1"/>
  <c r="G23" i="1"/>
  <c r="G24" i="1"/>
  <c r="G11" i="1"/>
  <c r="G30" i="1"/>
  <c r="G31" i="1"/>
  <c r="G16" i="1"/>
  <c r="N33" i="1" l="1"/>
  <c r="M33" i="1"/>
</calcChain>
</file>

<file path=xl/sharedStrings.xml><?xml version="1.0" encoding="utf-8"?>
<sst xmlns="http://schemas.openxmlformats.org/spreadsheetml/2006/main" count="94" uniqueCount="55">
  <si>
    <t>Progeny</t>
  </si>
  <si>
    <t>#BUSTER</t>
  </si>
  <si>
    <t>#BINGO</t>
  </si>
  <si>
    <t>AgriMAXX</t>
  </si>
  <si>
    <t>514</t>
  </si>
  <si>
    <t>USG</t>
  </si>
  <si>
    <t>3352</t>
  </si>
  <si>
    <t>#CHAD</t>
  </si>
  <si>
    <t>535</t>
  </si>
  <si>
    <t>3354</t>
  </si>
  <si>
    <t>SunGrains</t>
  </si>
  <si>
    <t>Verona</t>
  </si>
  <si>
    <t>Starkville</t>
  </si>
  <si>
    <t>Brooksville</t>
  </si>
  <si>
    <t>Mean</t>
  </si>
  <si>
    <t>CV</t>
  </si>
  <si>
    <t>LSD(0.05)</t>
  </si>
  <si>
    <t>Error DF</t>
  </si>
  <si>
    <t xml:space="preserve">North </t>
  </si>
  <si>
    <t>average</t>
  </si>
  <si>
    <t>bu/A</t>
  </si>
  <si>
    <t>(clay)</t>
  </si>
  <si>
    <t>Stoneville</t>
  </si>
  <si>
    <t>(loam)</t>
  </si>
  <si>
    <t>Beaumont</t>
  </si>
  <si>
    <t>LA15203-LDH197 *</t>
  </si>
  <si>
    <t>LA18003-NDH119 *</t>
  </si>
  <si>
    <t>LA19333-NDH31 *</t>
  </si>
  <si>
    <t>LA19333-NDH34 *</t>
  </si>
  <si>
    <t xml:space="preserve">Delta </t>
  </si>
  <si>
    <t xml:space="preserve">Overall </t>
  </si>
  <si>
    <t>Brand</t>
  </si>
  <si>
    <t>Stratton Seed</t>
  </si>
  <si>
    <t>GoWheat 6000</t>
  </si>
  <si>
    <t>516</t>
  </si>
  <si>
    <t>GoWheat 6056</t>
  </si>
  <si>
    <t>#COLT</t>
  </si>
  <si>
    <t>543</t>
  </si>
  <si>
    <t>553</t>
  </si>
  <si>
    <t>Sungrain</t>
  </si>
  <si>
    <t>3755</t>
  </si>
  <si>
    <t>South</t>
  </si>
  <si>
    <t>Raymond</t>
  </si>
  <si>
    <r>
      <t>Variety</t>
    </r>
    <r>
      <rPr>
        <b/>
        <vertAlign val="superscript"/>
        <sz val="10"/>
        <color theme="1"/>
        <rFont val="Calibri"/>
        <family val="2"/>
      </rPr>
      <t>1</t>
    </r>
  </si>
  <si>
    <r>
      <t>R</t>
    </r>
    <r>
      <rPr>
        <vertAlign val="superscript"/>
        <sz val="10"/>
        <color theme="1"/>
        <rFont val="Calibri"/>
        <family val="2"/>
      </rPr>
      <t>2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</si>
  <si>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Varieties followed by an asterisk indicates an experimental entry.</t>
    </r>
  </si>
  <si>
    <t>2024-25 yield summary of wheat variety trials in Mississippi</t>
  </si>
  <si>
    <t>EXP 3446 *</t>
  </si>
  <si>
    <t>#TURBO</t>
  </si>
  <si>
    <t>EXP2410 *</t>
  </si>
  <si>
    <t>PGX 23-16 *</t>
  </si>
  <si>
    <t>GA131176-24-6-7-6-8-22E8 *</t>
  </si>
  <si>
    <t>GA141028-13-3-4-22LE25 *</t>
  </si>
  <si>
    <t>GA18117-58NCDH-23E37F *</t>
  </si>
  <si>
    <t>LA17006-LDH042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</si>
</sst>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2"/>
      <color theme="1"/>
      <name val="Calibri"/>
      <family val="2"/>
    </font>
    <font>
      <b/>
      <i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9" xfId="0" applyFont="1" applyBorder="1" applyAlignment="1">
      <alignment vertical="center"/>
    </xf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0</xdr:row>
      <xdr:rowOff>171450</xdr:rowOff>
    </xdr:from>
    <xdr:to>
      <xdr:col>10</xdr:col>
      <xdr:colOff>304800</xdr:colOff>
      <xdr:row>0</xdr:row>
      <xdr:rowOff>830070</xdr:rowOff>
    </xdr:to>
    <xdr:pic>
      <xdr:nvPicPr>
        <xdr:cNvPr id="3" name="Picture 2" descr="Mississippi State University &#10;Mississippi Agricultural and Forestry Experiment Station">
          <a:extLst>
            <a:ext uri="{FF2B5EF4-FFF2-40B4-BE49-F238E27FC236}">
              <a16:creationId xmlns:a16="http://schemas.microsoft.com/office/drawing/2014/main" id="{25D88D42-D6BE-A90C-B46C-F3CB5D322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71450"/>
          <a:ext cx="4695825" cy="65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187A-1114-4391-987B-8C4052C5C94E}">
  <dimension ref="B1:P38"/>
  <sheetViews>
    <sheetView tabSelected="1" topLeftCell="A20" workbookViewId="0">
      <selection activeCell="B1" sqref="B1:N5"/>
    </sheetView>
  </sheetViews>
  <sheetFormatPr defaultRowHeight="15" x14ac:dyDescent="0.25"/>
  <cols>
    <col min="1" max="1" width="5.140625" customWidth="1"/>
    <col min="2" max="2" width="14" style="1" customWidth="1"/>
    <col min="3" max="3" width="23.42578125" style="3" bestFit="1" customWidth="1"/>
    <col min="4" max="6" width="9.140625" style="2" customWidth="1"/>
    <col min="7" max="7" width="8" style="2" customWidth="1"/>
    <col min="8" max="9" width="9.140625" style="2" customWidth="1"/>
    <col min="10" max="10" width="8" style="2" customWidth="1"/>
    <col min="11" max="12" width="9.140625" style="2" customWidth="1"/>
    <col min="13" max="14" width="8" style="2" customWidth="1"/>
  </cols>
  <sheetData>
    <row r="1" spans="2:16" ht="75" customHeight="1" x14ac:dyDescent="0.25"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6" ht="15.75" x14ac:dyDescent="0.25">
      <c r="B2" s="35" t="s">
        <v>46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6"/>
      <c r="P2" s="4"/>
    </row>
    <row r="3" spans="2:16" ht="15.75" x14ac:dyDescent="0.25">
      <c r="B3" s="7" t="s">
        <v>31</v>
      </c>
      <c r="C3" s="8" t="s">
        <v>43</v>
      </c>
      <c r="D3" s="9" t="s">
        <v>13</v>
      </c>
      <c r="E3" s="9" t="s">
        <v>12</v>
      </c>
      <c r="F3" s="10" t="s">
        <v>11</v>
      </c>
      <c r="G3" s="11" t="s">
        <v>18</v>
      </c>
      <c r="H3" s="26" t="s">
        <v>24</v>
      </c>
      <c r="I3" s="10" t="s">
        <v>42</v>
      </c>
      <c r="J3" s="26" t="s">
        <v>41</v>
      </c>
      <c r="K3" s="26" t="s">
        <v>22</v>
      </c>
      <c r="L3" s="9" t="s">
        <v>22</v>
      </c>
      <c r="M3" s="11" t="s">
        <v>29</v>
      </c>
      <c r="N3" s="11" t="s">
        <v>30</v>
      </c>
    </row>
    <row r="4" spans="2:16" x14ac:dyDescent="0.25">
      <c r="B4" s="12"/>
      <c r="C4" s="13"/>
      <c r="D4" s="14" t="s">
        <v>21</v>
      </c>
      <c r="E4" s="14" t="s">
        <v>23</v>
      </c>
      <c r="F4" s="15" t="s">
        <v>21</v>
      </c>
      <c r="G4" s="16" t="s">
        <v>19</v>
      </c>
      <c r="H4" s="30" t="s">
        <v>23</v>
      </c>
      <c r="I4" s="15" t="s">
        <v>23</v>
      </c>
      <c r="J4" s="16" t="s">
        <v>19</v>
      </c>
      <c r="K4" s="14" t="s">
        <v>21</v>
      </c>
      <c r="L4" s="14" t="s">
        <v>23</v>
      </c>
      <c r="M4" s="16" t="s">
        <v>19</v>
      </c>
      <c r="N4" s="15" t="s">
        <v>19</v>
      </c>
    </row>
    <row r="5" spans="2:16" x14ac:dyDescent="0.25">
      <c r="B5" s="17"/>
      <c r="D5" s="31" t="s">
        <v>20</v>
      </c>
      <c r="E5" s="31" t="s">
        <v>20</v>
      </c>
      <c r="F5" s="32" t="s">
        <v>20</v>
      </c>
      <c r="G5" s="33" t="s">
        <v>20</v>
      </c>
      <c r="H5" s="34" t="s">
        <v>20</v>
      </c>
      <c r="I5" s="32" t="s">
        <v>20</v>
      </c>
      <c r="J5" s="34" t="s">
        <v>20</v>
      </c>
      <c r="K5" s="34" t="s">
        <v>20</v>
      </c>
      <c r="L5" s="31" t="s">
        <v>20</v>
      </c>
      <c r="M5" s="33" t="s">
        <v>20</v>
      </c>
      <c r="N5" s="32" t="s">
        <v>20</v>
      </c>
    </row>
    <row r="6" spans="2:16" x14ac:dyDescent="0.25">
      <c r="B6" s="17" t="s">
        <v>3</v>
      </c>
      <c r="C6" s="1" t="s">
        <v>4</v>
      </c>
      <c r="D6" s="28">
        <v>66.927671399999994</v>
      </c>
      <c r="E6" s="28">
        <v>65.735608900000003</v>
      </c>
      <c r="F6" s="28">
        <v>53.893989900000001</v>
      </c>
      <c r="G6" s="18">
        <f t="shared" ref="G6:G31" si="0">AVERAGE(D6:F6)</f>
        <v>62.185756733333335</v>
      </c>
      <c r="H6" s="28">
        <v>45.609159099999999</v>
      </c>
      <c r="I6" s="28">
        <v>78.257541200000006</v>
      </c>
      <c r="J6" s="29">
        <f t="shared" ref="J6:J31" si="1">AVERAGE(H6:I6)</f>
        <v>61.933350150000003</v>
      </c>
      <c r="K6" s="29">
        <v>65.137666400000001</v>
      </c>
      <c r="L6" s="28">
        <v>62.0565924</v>
      </c>
      <c r="M6" s="18">
        <f t="shared" ref="M6:M31" si="2">AVERAGE(K6:L6)</f>
        <v>63.5971294</v>
      </c>
      <c r="N6" s="19">
        <f t="shared" ref="N6:N31" si="3">(D6+E6+F6+H6+I6+K6+L6)/7</f>
        <v>62.516889900000002</v>
      </c>
    </row>
    <row r="7" spans="2:16" x14ac:dyDescent="0.25">
      <c r="B7" s="17" t="s">
        <v>3</v>
      </c>
      <c r="C7" s="1" t="s">
        <v>34</v>
      </c>
      <c r="D7" s="28">
        <v>63.272450900000003</v>
      </c>
      <c r="E7" s="28">
        <v>72.716351000000003</v>
      </c>
      <c r="F7" s="28">
        <v>54.9504904</v>
      </c>
      <c r="G7" s="18">
        <f t="shared" si="0"/>
        <v>63.646430766666668</v>
      </c>
      <c r="H7" s="28">
        <v>42.529027200000002</v>
      </c>
      <c r="I7" s="28">
        <v>53.549055199999998</v>
      </c>
      <c r="J7" s="29">
        <f t="shared" si="1"/>
        <v>48.0390412</v>
      </c>
      <c r="K7" s="29">
        <v>69.149827299999998</v>
      </c>
      <c r="L7" s="28">
        <v>52.234970699999998</v>
      </c>
      <c r="M7" s="18">
        <f t="shared" si="2"/>
        <v>60.692398999999995</v>
      </c>
      <c r="N7" s="19">
        <f t="shared" si="3"/>
        <v>58.343167528571428</v>
      </c>
    </row>
    <row r="8" spans="2:16" x14ac:dyDescent="0.25">
      <c r="B8" s="17" t="s">
        <v>3</v>
      </c>
      <c r="C8" s="1" t="s">
        <v>8</v>
      </c>
      <c r="D8" s="28">
        <v>71.435161100000002</v>
      </c>
      <c r="E8" s="28">
        <v>69.688414300000005</v>
      </c>
      <c r="F8" s="28">
        <v>59.215336000000001</v>
      </c>
      <c r="G8" s="18">
        <f t="shared" si="0"/>
        <v>66.779637133333338</v>
      </c>
      <c r="H8" s="28">
        <v>33.575332400000001</v>
      </c>
      <c r="I8" s="28">
        <v>71.001583499999995</v>
      </c>
      <c r="J8" s="29">
        <f t="shared" si="1"/>
        <v>52.288457949999994</v>
      </c>
      <c r="K8" s="29">
        <v>72.979184000000004</v>
      </c>
      <c r="L8" s="28">
        <v>61.0541713</v>
      </c>
      <c r="M8" s="18">
        <f t="shared" si="2"/>
        <v>67.016677650000005</v>
      </c>
      <c r="N8" s="19">
        <f t="shared" si="3"/>
        <v>62.707026085714283</v>
      </c>
    </row>
    <row r="9" spans="2:16" x14ac:dyDescent="0.25">
      <c r="B9" s="17" t="s">
        <v>3</v>
      </c>
      <c r="C9" s="1" t="s">
        <v>37</v>
      </c>
      <c r="D9" s="28">
        <v>73.989815300000004</v>
      </c>
      <c r="E9" s="28">
        <v>68.847639200000003</v>
      </c>
      <c r="F9" s="28">
        <v>64.654800899999998</v>
      </c>
      <c r="G9" s="18">
        <f t="shared" si="0"/>
        <v>69.16408513333333</v>
      </c>
      <c r="H9" s="28">
        <v>35.2236829</v>
      </c>
      <c r="I9" s="28">
        <v>77.317571200000003</v>
      </c>
      <c r="J9" s="29">
        <f t="shared" si="1"/>
        <v>56.270627050000002</v>
      </c>
      <c r="K9" s="29">
        <v>76.0815506</v>
      </c>
      <c r="L9" s="28">
        <v>60.216411200000003</v>
      </c>
      <c r="M9" s="18">
        <f t="shared" si="2"/>
        <v>68.148980899999998</v>
      </c>
      <c r="N9" s="19">
        <f t="shared" si="3"/>
        <v>65.190210185714292</v>
      </c>
    </row>
    <row r="10" spans="2:16" x14ac:dyDescent="0.25">
      <c r="B10" s="17" t="s">
        <v>3</v>
      </c>
      <c r="C10" s="1" t="s">
        <v>38</v>
      </c>
      <c r="D10" s="28">
        <v>68.618777499999993</v>
      </c>
      <c r="E10" s="28">
        <v>75.150786800000006</v>
      </c>
      <c r="F10" s="28">
        <v>70.469214699999995</v>
      </c>
      <c r="G10" s="18">
        <f t="shared" si="0"/>
        <v>71.412926333333345</v>
      </c>
      <c r="H10" s="28">
        <v>28.026766599999998</v>
      </c>
      <c r="I10" s="28">
        <v>63.315170700000003</v>
      </c>
      <c r="J10" s="29">
        <f t="shared" si="1"/>
        <v>45.670968649999999</v>
      </c>
      <c r="K10" s="29">
        <v>64.151369500000001</v>
      </c>
      <c r="L10" s="28">
        <v>55.883461500000003</v>
      </c>
      <c r="M10" s="18">
        <f t="shared" si="2"/>
        <v>60.017415499999998</v>
      </c>
      <c r="N10" s="19">
        <f t="shared" si="3"/>
        <v>60.802221042857141</v>
      </c>
    </row>
    <row r="11" spans="2:16" x14ac:dyDescent="0.25">
      <c r="B11" s="17" t="s">
        <v>3</v>
      </c>
      <c r="C11" s="1" t="s">
        <v>49</v>
      </c>
      <c r="D11" s="28">
        <v>60.697661600000004</v>
      </c>
      <c r="E11" s="28">
        <v>70.1433921</v>
      </c>
      <c r="F11" s="28">
        <v>66.654824599999998</v>
      </c>
      <c r="G11" s="18">
        <f t="shared" si="0"/>
        <v>65.831959433333338</v>
      </c>
      <c r="H11" s="28">
        <v>26.744293500000001</v>
      </c>
      <c r="I11" s="28">
        <v>55.120077500000001</v>
      </c>
      <c r="J11" s="29">
        <f t="shared" si="1"/>
        <v>40.932185500000003</v>
      </c>
      <c r="K11" s="29">
        <v>61.108412199999997</v>
      </c>
      <c r="L11" s="28">
        <v>52.255321199999997</v>
      </c>
      <c r="M11" s="18">
        <f t="shared" si="2"/>
        <v>56.6818667</v>
      </c>
      <c r="N11" s="19">
        <f t="shared" si="3"/>
        <v>56.103426099999993</v>
      </c>
    </row>
    <row r="12" spans="2:16" x14ac:dyDescent="0.25">
      <c r="B12" s="17" t="s">
        <v>0</v>
      </c>
      <c r="C12" s="1" t="s">
        <v>2</v>
      </c>
      <c r="D12" s="28">
        <v>63.148679299999998</v>
      </c>
      <c r="E12" s="28">
        <v>69.300275200000002</v>
      </c>
      <c r="F12" s="28">
        <v>52.764351599999998</v>
      </c>
      <c r="G12" s="18">
        <f t="shared" si="0"/>
        <v>61.737768700000004</v>
      </c>
      <c r="H12" s="28">
        <v>37.753347699999999</v>
      </c>
      <c r="I12" s="28">
        <v>77.060767900000002</v>
      </c>
      <c r="J12" s="29">
        <f t="shared" si="1"/>
        <v>57.407057800000004</v>
      </c>
      <c r="K12" s="29">
        <v>71.046133699999999</v>
      </c>
      <c r="L12" s="28">
        <v>62.116270900000004</v>
      </c>
      <c r="M12" s="18">
        <f t="shared" si="2"/>
        <v>66.581202300000001</v>
      </c>
      <c r="N12" s="19">
        <f t="shared" si="3"/>
        <v>61.884260900000001</v>
      </c>
    </row>
    <row r="13" spans="2:16" x14ac:dyDescent="0.25">
      <c r="B13" s="17" t="s">
        <v>0</v>
      </c>
      <c r="C13" s="1" t="s">
        <v>7</v>
      </c>
      <c r="D13" s="28">
        <v>67.496595600000006</v>
      </c>
      <c r="E13" s="28">
        <v>76.889081200000007</v>
      </c>
      <c r="F13" s="28">
        <v>60.121899999999997</v>
      </c>
      <c r="G13" s="18">
        <f t="shared" si="0"/>
        <v>68.169192266666656</v>
      </c>
      <c r="H13" s="28">
        <v>51.422280800000003</v>
      </c>
      <c r="I13" s="28">
        <v>82.373069400000006</v>
      </c>
      <c r="J13" s="29">
        <f t="shared" si="1"/>
        <v>66.897675100000001</v>
      </c>
      <c r="K13" s="29">
        <v>60.7777174</v>
      </c>
      <c r="L13" s="28">
        <v>62.215654299999997</v>
      </c>
      <c r="M13" s="18">
        <f t="shared" si="2"/>
        <v>61.496685849999999</v>
      </c>
      <c r="N13" s="19">
        <f t="shared" si="3"/>
        <v>65.899471242857132</v>
      </c>
    </row>
    <row r="14" spans="2:16" x14ac:dyDescent="0.25">
      <c r="B14" s="17" t="s">
        <v>0</v>
      </c>
      <c r="C14" s="1" t="s">
        <v>36</v>
      </c>
      <c r="D14" s="28">
        <v>50.4800945</v>
      </c>
      <c r="E14" s="28">
        <v>56.5291845</v>
      </c>
      <c r="F14" s="28">
        <v>51.042558300000003</v>
      </c>
      <c r="G14" s="18">
        <f t="shared" si="0"/>
        <v>52.68394576666666</v>
      </c>
      <c r="H14" s="28">
        <v>40.321739299999997</v>
      </c>
      <c r="I14" s="28">
        <v>50.647124300000002</v>
      </c>
      <c r="J14" s="29">
        <f t="shared" si="1"/>
        <v>45.484431799999996</v>
      </c>
      <c r="K14" s="29">
        <v>51.601441899999998</v>
      </c>
      <c r="L14" s="28">
        <v>43.077215199999998</v>
      </c>
      <c r="M14" s="18">
        <f t="shared" si="2"/>
        <v>47.339328549999998</v>
      </c>
      <c r="N14" s="19">
        <f t="shared" si="3"/>
        <v>49.099908285714285</v>
      </c>
    </row>
    <row r="15" spans="2:16" x14ac:dyDescent="0.25">
      <c r="B15" s="17" t="s">
        <v>0</v>
      </c>
      <c r="C15" s="1" t="s">
        <v>48</v>
      </c>
      <c r="D15" s="28">
        <v>69.648090199999999</v>
      </c>
      <c r="E15" s="28">
        <v>70.255238800000001</v>
      </c>
      <c r="F15" s="28">
        <v>63.660401499999999</v>
      </c>
      <c r="G15" s="18">
        <f t="shared" si="0"/>
        <v>67.854576833333326</v>
      </c>
      <c r="H15" s="28">
        <v>50.6726162</v>
      </c>
      <c r="I15" s="28">
        <v>80.063131999999996</v>
      </c>
      <c r="J15" s="29">
        <f t="shared" si="1"/>
        <v>65.367874099999995</v>
      </c>
      <c r="K15" s="29">
        <v>73.041796700000006</v>
      </c>
      <c r="L15" s="28">
        <v>69.528733200000005</v>
      </c>
      <c r="M15" s="18">
        <f t="shared" si="2"/>
        <v>71.285264949999998</v>
      </c>
      <c r="N15" s="19">
        <f t="shared" si="3"/>
        <v>68.12428694285714</v>
      </c>
    </row>
    <row r="16" spans="2:16" x14ac:dyDescent="0.25">
      <c r="B16" s="17" t="s">
        <v>0</v>
      </c>
      <c r="C16" s="1" t="s">
        <v>50</v>
      </c>
      <c r="D16" s="28">
        <v>59.4913053</v>
      </c>
      <c r="E16" s="28">
        <v>72.582377199999996</v>
      </c>
      <c r="F16" s="28">
        <v>59.524011399999999</v>
      </c>
      <c r="G16" s="18">
        <f t="shared" si="0"/>
        <v>63.865897966666665</v>
      </c>
      <c r="H16" s="28">
        <v>42.495432800000003</v>
      </c>
      <c r="I16" s="28">
        <v>76.025290799999993</v>
      </c>
      <c r="J16" s="29">
        <f t="shared" si="1"/>
        <v>59.260361799999998</v>
      </c>
      <c r="K16" s="29">
        <v>75.803293300000007</v>
      </c>
      <c r="L16" s="28">
        <v>73.735703900000004</v>
      </c>
      <c r="M16" s="18">
        <f t="shared" si="2"/>
        <v>74.769498600000006</v>
      </c>
      <c r="N16" s="19">
        <f t="shared" si="3"/>
        <v>65.665344957142864</v>
      </c>
    </row>
    <row r="17" spans="2:14" x14ac:dyDescent="0.25">
      <c r="B17" s="17" t="s">
        <v>0</v>
      </c>
      <c r="C17" s="1" t="s">
        <v>1</v>
      </c>
      <c r="D17" s="28">
        <v>75.627918699999995</v>
      </c>
      <c r="E17" s="28">
        <v>67.828178699999995</v>
      </c>
      <c r="F17" s="28">
        <v>63.509092199999998</v>
      </c>
      <c r="G17" s="18">
        <f t="shared" si="0"/>
        <v>68.988396533333329</v>
      </c>
      <c r="H17" s="28">
        <v>36.279573200000002</v>
      </c>
      <c r="I17" s="28">
        <v>74.261854499999998</v>
      </c>
      <c r="J17" s="29">
        <f t="shared" si="1"/>
        <v>55.27071385</v>
      </c>
      <c r="K17" s="29">
        <v>67.492477100000002</v>
      </c>
      <c r="L17" s="28">
        <v>61.2305688</v>
      </c>
      <c r="M17" s="18">
        <f t="shared" si="2"/>
        <v>64.361522949999994</v>
      </c>
      <c r="N17" s="19">
        <f t="shared" si="3"/>
        <v>63.747094742857144</v>
      </c>
    </row>
    <row r="18" spans="2:14" x14ac:dyDescent="0.25">
      <c r="B18" s="17" t="s">
        <v>32</v>
      </c>
      <c r="C18" s="1" t="s">
        <v>33</v>
      </c>
      <c r="D18" s="28">
        <v>65.936502200000007</v>
      </c>
      <c r="E18" s="28">
        <v>60.147338099999999</v>
      </c>
      <c r="F18" s="28">
        <v>48.855235</v>
      </c>
      <c r="G18" s="18">
        <f t="shared" si="0"/>
        <v>58.313025100000004</v>
      </c>
      <c r="H18" s="28">
        <v>42.278827999999997</v>
      </c>
      <c r="I18" s="28">
        <v>75.457281800000004</v>
      </c>
      <c r="J18" s="29">
        <f t="shared" si="1"/>
        <v>58.868054900000004</v>
      </c>
      <c r="K18" s="29">
        <v>66.914427399999994</v>
      </c>
      <c r="L18" s="28">
        <v>70.959994199999997</v>
      </c>
      <c r="M18" s="18">
        <f t="shared" si="2"/>
        <v>68.937210800000003</v>
      </c>
      <c r="N18" s="19">
        <f t="shared" si="3"/>
        <v>61.507086671428574</v>
      </c>
    </row>
    <row r="19" spans="2:14" x14ac:dyDescent="0.25">
      <c r="B19" s="17" t="s">
        <v>32</v>
      </c>
      <c r="C19" s="1" t="s">
        <v>35</v>
      </c>
      <c r="D19" s="28">
        <v>58.0855362</v>
      </c>
      <c r="E19" s="28">
        <v>69.023579100000006</v>
      </c>
      <c r="F19" s="28">
        <v>56.004379800000002</v>
      </c>
      <c r="G19" s="18">
        <f t="shared" si="0"/>
        <v>61.037831700000005</v>
      </c>
      <c r="H19" s="28">
        <v>38.341572499999998</v>
      </c>
      <c r="I19" s="28">
        <v>47.379100700000002</v>
      </c>
      <c r="J19" s="29">
        <f t="shared" si="1"/>
        <v>42.860336599999997</v>
      </c>
      <c r="K19" s="29">
        <v>65.500071300000002</v>
      </c>
      <c r="L19" s="28">
        <v>53.933452500000001</v>
      </c>
      <c r="M19" s="18">
        <f t="shared" si="2"/>
        <v>59.716761900000002</v>
      </c>
      <c r="N19" s="19">
        <f t="shared" si="3"/>
        <v>55.466813157142852</v>
      </c>
    </row>
    <row r="20" spans="2:14" x14ac:dyDescent="0.25">
      <c r="B20" s="17" t="s">
        <v>39</v>
      </c>
      <c r="C20" s="1" t="s">
        <v>51</v>
      </c>
      <c r="D20" s="28">
        <v>63.1655303</v>
      </c>
      <c r="E20" s="28">
        <v>63.020358399999999</v>
      </c>
      <c r="F20" s="28">
        <v>41.748567799999996</v>
      </c>
      <c r="G20" s="18">
        <f t="shared" si="0"/>
        <v>55.978152166666661</v>
      </c>
      <c r="H20" s="28">
        <v>62.362746399999999</v>
      </c>
      <c r="I20" s="28">
        <v>82.730359699999994</v>
      </c>
      <c r="J20" s="29">
        <f t="shared" si="1"/>
        <v>72.54655305</v>
      </c>
      <c r="K20" s="29">
        <v>71.687145900000004</v>
      </c>
      <c r="L20" s="28">
        <v>74.264950099999993</v>
      </c>
      <c r="M20" s="18">
        <f t="shared" si="2"/>
        <v>72.976047999999992</v>
      </c>
      <c r="N20" s="19">
        <f t="shared" si="3"/>
        <v>65.56852265714285</v>
      </c>
    </row>
    <row r="21" spans="2:14" x14ac:dyDescent="0.25">
      <c r="B21" s="17" t="s">
        <v>39</v>
      </c>
      <c r="C21" s="1" t="s">
        <v>52</v>
      </c>
      <c r="D21" s="28">
        <v>70.055556800000005</v>
      </c>
      <c r="E21" s="28">
        <v>68.622384600000004</v>
      </c>
      <c r="F21" s="28">
        <v>52.044494800000002</v>
      </c>
      <c r="G21" s="18">
        <f t="shared" si="0"/>
        <v>63.574145399999999</v>
      </c>
      <c r="H21" s="28">
        <v>52.2012328</v>
      </c>
      <c r="I21" s="28">
        <v>73.374887200000003</v>
      </c>
      <c r="J21" s="29">
        <f t="shared" si="1"/>
        <v>62.788060000000002</v>
      </c>
      <c r="K21" s="29">
        <v>66.217720700000001</v>
      </c>
      <c r="L21" s="28">
        <v>72.536023400000005</v>
      </c>
      <c r="M21" s="18">
        <f t="shared" si="2"/>
        <v>69.376872050000003</v>
      </c>
      <c r="N21" s="19">
        <f t="shared" si="3"/>
        <v>65.007471471428559</v>
      </c>
    </row>
    <row r="22" spans="2:14" x14ac:dyDescent="0.25">
      <c r="B22" s="17" t="s">
        <v>39</v>
      </c>
      <c r="C22" s="1" t="s">
        <v>53</v>
      </c>
      <c r="D22" s="28">
        <v>57.398304799999998</v>
      </c>
      <c r="E22" s="28">
        <v>60.926954100000003</v>
      </c>
      <c r="F22" s="28">
        <v>49.0942182</v>
      </c>
      <c r="G22" s="18">
        <f t="shared" si="0"/>
        <v>55.806492366666667</v>
      </c>
      <c r="H22" s="28">
        <v>64.052587299999999</v>
      </c>
      <c r="I22" s="28">
        <v>79.776772100000002</v>
      </c>
      <c r="J22" s="29">
        <f t="shared" si="1"/>
        <v>71.914679699999994</v>
      </c>
      <c r="K22" s="29">
        <v>86.771484999999998</v>
      </c>
      <c r="L22" s="28">
        <v>78.205372999999994</v>
      </c>
      <c r="M22" s="18">
        <f t="shared" si="2"/>
        <v>82.488428999999996</v>
      </c>
      <c r="N22" s="19">
        <f t="shared" si="3"/>
        <v>68.03224207142857</v>
      </c>
    </row>
    <row r="23" spans="2:14" x14ac:dyDescent="0.25">
      <c r="B23" s="17" t="s">
        <v>39</v>
      </c>
      <c r="C23" s="1" t="s">
        <v>25</v>
      </c>
      <c r="D23" s="28">
        <v>72.107102699999999</v>
      </c>
      <c r="E23" s="28">
        <v>73.545873999999998</v>
      </c>
      <c r="F23" s="28">
        <v>57.021525400000002</v>
      </c>
      <c r="G23" s="18">
        <f t="shared" si="0"/>
        <v>67.558167366666666</v>
      </c>
      <c r="H23" s="28">
        <v>56.208584199999997</v>
      </c>
      <c r="I23" s="28">
        <v>80.090696600000001</v>
      </c>
      <c r="J23" s="29">
        <f t="shared" si="1"/>
        <v>68.149640399999996</v>
      </c>
      <c r="K23" s="29">
        <v>79.811658600000001</v>
      </c>
      <c r="L23" s="28">
        <v>77.382014299999994</v>
      </c>
      <c r="M23" s="18">
        <f t="shared" si="2"/>
        <v>78.596836449999998</v>
      </c>
      <c r="N23" s="19">
        <f t="shared" si="3"/>
        <v>70.881065114285704</v>
      </c>
    </row>
    <row r="24" spans="2:14" x14ac:dyDescent="0.25">
      <c r="B24" s="17" t="s">
        <v>39</v>
      </c>
      <c r="C24" s="1" t="s">
        <v>54</v>
      </c>
      <c r="D24" s="28">
        <v>73.322261400000002</v>
      </c>
      <c r="E24" s="28">
        <v>65.261195799999996</v>
      </c>
      <c r="F24" s="28">
        <v>51.716034299999997</v>
      </c>
      <c r="G24" s="18">
        <f t="shared" si="0"/>
        <v>63.433163833333332</v>
      </c>
      <c r="H24" s="28">
        <v>55.714646100000003</v>
      </c>
      <c r="I24" s="28">
        <v>88.011112600000004</v>
      </c>
      <c r="J24" s="29">
        <f t="shared" si="1"/>
        <v>71.86287935</v>
      </c>
      <c r="K24" s="29">
        <v>71.1706322</v>
      </c>
      <c r="L24" s="28">
        <v>80.748694499999999</v>
      </c>
      <c r="M24" s="18">
        <f t="shared" si="2"/>
        <v>75.95966335</v>
      </c>
      <c r="N24" s="19">
        <f t="shared" si="3"/>
        <v>69.420653842857149</v>
      </c>
    </row>
    <row r="25" spans="2:14" x14ac:dyDescent="0.25">
      <c r="B25" s="17" t="s">
        <v>10</v>
      </c>
      <c r="C25" s="1" t="s">
        <v>26</v>
      </c>
      <c r="D25" s="28">
        <v>69.404961599999993</v>
      </c>
      <c r="E25" s="28">
        <v>66.473366400000003</v>
      </c>
      <c r="F25" s="28">
        <v>66.055778500000002</v>
      </c>
      <c r="G25" s="18">
        <f t="shared" si="0"/>
        <v>67.311368833333333</v>
      </c>
      <c r="H25" s="28">
        <v>46.994748199999997</v>
      </c>
      <c r="I25" s="28">
        <v>91.220615199999997</v>
      </c>
      <c r="J25" s="29">
        <f t="shared" si="1"/>
        <v>69.107681700000001</v>
      </c>
      <c r="K25" s="29">
        <v>74.860443000000004</v>
      </c>
      <c r="L25" s="28">
        <v>73.772716900000006</v>
      </c>
      <c r="M25" s="18">
        <f t="shared" si="2"/>
        <v>74.316579950000005</v>
      </c>
      <c r="N25" s="19">
        <f t="shared" si="3"/>
        <v>69.826089971428573</v>
      </c>
    </row>
    <row r="26" spans="2:14" x14ac:dyDescent="0.25">
      <c r="B26" s="17" t="s">
        <v>10</v>
      </c>
      <c r="C26" s="1" t="s">
        <v>27</v>
      </c>
      <c r="D26" s="28">
        <v>66.074594599999998</v>
      </c>
      <c r="E26" s="28">
        <v>53.498502100000003</v>
      </c>
      <c r="F26" s="28">
        <v>48.4953067</v>
      </c>
      <c r="G26" s="18">
        <f t="shared" si="0"/>
        <v>56.022801133333338</v>
      </c>
      <c r="H26" s="28">
        <v>57.073998699999997</v>
      </c>
      <c r="I26" s="28">
        <v>78.984289099999998</v>
      </c>
      <c r="J26" s="29">
        <f t="shared" si="1"/>
        <v>68.029143899999994</v>
      </c>
      <c r="K26" s="29">
        <v>90.369745699999996</v>
      </c>
      <c r="L26" s="28">
        <v>87.724025999999995</v>
      </c>
      <c r="M26" s="18">
        <f t="shared" si="2"/>
        <v>89.046885849999995</v>
      </c>
      <c r="N26" s="19">
        <f t="shared" si="3"/>
        <v>68.888637557142857</v>
      </c>
    </row>
    <row r="27" spans="2:14" x14ac:dyDescent="0.25">
      <c r="B27" s="17" t="s">
        <v>10</v>
      </c>
      <c r="C27" s="1" t="s">
        <v>28</v>
      </c>
      <c r="D27" s="28">
        <v>68.665050500000007</v>
      </c>
      <c r="E27" s="28">
        <v>70.097065299999997</v>
      </c>
      <c r="F27" s="28">
        <v>53.837891599999999</v>
      </c>
      <c r="G27" s="18">
        <f t="shared" si="0"/>
        <v>64.200002466666675</v>
      </c>
      <c r="H27" s="28">
        <v>61.295909100000003</v>
      </c>
      <c r="I27" s="28">
        <v>82.012306600000002</v>
      </c>
      <c r="J27" s="29">
        <f t="shared" si="1"/>
        <v>71.654107850000003</v>
      </c>
      <c r="K27" s="29">
        <v>79.677550199999999</v>
      </c>
      <c r="L27" s="28">
        <v>81.7075344</v>
      </c>
      <c r="M27" s="18">
        <f t="shared" si="2"/>
        <v>80.692542299999999</v>
      </c>
      <c r="N27" s="19">
        <f t="shared" si="3"/>
        <v>71.04190109999999</v>
      </c>
    </row>
    <row r="28" spans="2:14" x14ac:dyDescent="0.25">
      <c r="B28" s="17" t="s">
        <v>5</v>
      </c>
      <c r="C28" s="1" t="s">
        <v>6</v>
      </c>
      <c r="D28" s="28">
        <v>56.025322500000001</v>
      </c>
      <c r="E28" s="28">
        <v>67.907723099999998</v>
      </c>
      <c r="F28" s="28">
        <v>56.445871500000003</v>
      </c>
      <c r="G28" s="18">
        <f t="shared" si="0"/>
        <v>60.126305699999996</v>
      </c>
      <c r="H28" s="28">
        <v>34.160757799999999</v>
      </c>
      <c r="I28" s="28">
        <v>46.982455399999999</v>
      </c>
      <c r="J28" s="29">
        <f t="shared" si="1"/>
        <v>40.571606599999996</v>
      </c>
      <c r="K28" s="29">
        <v>66.193628500000003</v>
      </c>
      <c r="L28" s="28">
        <v>48.156536299999999</v>
      </c>
      <c r="M28" s="18">
        <f t="shared" si="2"/>
        <v>57.175082400000001</v>
      </c>
      <c r="N28" s="19">
        <f t="shared" si="3"/>
        <v>53.696042157142855</v>
      </c>
    </row>
    <row r="29" spans="2:14" x14ac:dyDescent="0.25">
      <c r="B29" s="17" t="s">
        <v>5</v>
      </c>
      <c r="C29" s="1" t="s">
        <v>9</v>
      </c>
      <c r="D29" s="28">
        <v>59.939042100000002</v>
      </c>
      <c r="E29" s="28">
        <v>58.114285199999998</v>
      </c>
      <c r="F29" s="28">
        <v>46.7366618</v>
      </c>
      <c r="G29" s="18">
        <f t="shared" si="0"/>
        <v>54.929996366666671</v>
      </c>
      <c r="H29" s="28">
        <v>30.763202</v>
      </c>
      <c r="I29" s="28">
        <v>56.013774400000003</v>
      </c>
      <c r="J29" s="29">
        <f t="shared" si="1"/>
        <v>43.388488199999998</v>
      </c>
      <c r="K29" s="29">
        <v>61.207418799999999</v>
      </c>
      <c r="L29" s="28">
        <v>56.986854200000003</v>
      </c>
      <c r="M29" s="18">
        <f t="shared" si="2"/>
        <v>59.097136500000005</v>
      </c>
      <c r="N29" s="19">
        <f t="shared" si="3"/>
        <v>52.82303407142858</v>
      </c>
    </row>
    <row r="30" spans="2:14" x14ac:dyDescent="0.25">
      <c r="B30" s="17" t="s">
        <v>5</v>
      </c>
      <c r="C30" s="1" t="s">
        <v>40</v>
      </c>
      <c r="D30" s="28">
        <v>45.719435500000003</v>
      </c>
      <c r="E30" s="28">
        <v>58.726629099999997</v>
      </c>
      <c r="F30" s="28">
        <v>54.759960700000001</v>
      </c>
      <c r="G30" s="18">
        <f t="shared" si="0"/>
        <v>53.0686751</v>
      </c>
      <c r="H30" s="28">
        <v>47.968375399999999</v>
      </c>
      <c r="I30" s="28">
        <v>42.639868999999997</v>
      </c>
      <c r="J30" s="29">
        <f t="shared" si="1"/>
        <v>45.304122199999995</v>
      </c>
      <c r="K30" s="29">
        <v>45.074439400000003</v>
      </c>
      <c r="L30" s="28">
        <v>40.708299199999999</v>
      </c>
      <c r="M30" s="18">
        <f t="shared" si="2"/>
        <v>42.891369300000001</v>
      </c>
      <c r="N30" s="19">
        <f t="shared" si="3"/>
        <v>47.942429757142854</v>
      </c>
    </row>
    <row r="31" spans="2:14" x14ac:dyDescent="0.25">
      <c r="B31" s="17" t="s">
        <v>5</v>
      </c>
      <c r="C31" s="1" t="s">
        <v>47</v>
      </c>
      <c r="D31" s="28">
        <v>69.679315799999998</v>
      </c>
      <c r="E31" s="28">
        <v>72.084491099999994</v>
      </c>
      <c r="F31" s="28">
        <v>61.563443900000003</v>
      </c>
      <c r="G31" s="18">
        <f t="shared" si="0"/>
        <v>67.775750266666662</v>
      </c>
      <c r="H31" s="28">
        <v>47.808407299999999</v>
      </c>
      <c r="I31" s="28">
        <v>84.537215700000004</v>
      </c>
      <c r="J31" s="29">
        <f t="shared" si="1"/>
        <v>66.172811499999995</v>
      </c>
      <c r="K31" s="29">
        <v>76.674459299999995</v>
      </c>
      <c r="L31" s="28">
        <v>77.920251300000004</v>
      </c>
      <c r="M31" s="18">
        <f t="shared" si="2"/>
        <v>77.297355299999992</v>
      </c>
      <c r="N31" s="19">
        <f t="shared" si="3"/>
        <v>70.038226342857143</v>
      </c>
    </row>
    <row r="32" spans="2:14" x14ac:dyDescent="0.25">
      <c r="B32" s="17"/>
      <c r="D32" s="28"/>
      <c r="E32" s="28"/>
      <c r="F32" s="28"/>
      <c r="G32" s="18"/>
      <c r="H32" s="29"/>
      <c r="I32" s="28"/>
      <c r="J32" s="27"/>
      <c r="K32" s="29"/>
      <c r="L32" s="28"/>
      <c r="M32" s="18"/>
      <c r="N32" s="19"/>
    </row>
    <row r="33" spans="2:16" x14ac:dyDescent="0.25">
      <c r="B33" s="17" t="s">
        <v>14</v>
      </c>
      <c r="D33" s="28">
        <f t="shared" ref="D33:L33" si="4">AVERAGE(D6:D32)</f>
        <v>64.8620284</v>
      </c>
      <c r="E33" s="28">
        <f t="shared" si="4"/>
        <v>67.042933626923087</v>
      </c>
      <c r="F33" s="28">
        <f t="shared" si="4"/>
        <v>56.340013134615397</v>
      </c>
      <c r="G33" s="18">
        <f t="shared" si="4"/>
        <v>62.748325053846159</v>
      </c>
      <c r="H33" s="28">
        <f t="shared" si="4"/>
        <v>44.918417211538468</v>
      </c>
      <c r="I33" s="28">
        <f t="shared" si="4"/>
        <v>71.084729780769237</v>
      </c>
      <c r="J33" s="29">
        <f t="shared" si="4"/>
        <v>58.001573496153846</v>
      </c>
      <c r="K33" s="29">
        <f t="shared" si="4"/>
        <v>69.634680619230778</v>
      </c>
      <c r="L33" s="28">
        <f t="shared" si="4"/>
        <v>65.023530573076926</v>
      </c>
      <c r="M33" s="18">
        <f>AVERAGE(M7:M32)</f>
        <v>67.478384644000002</v>
      </c>
      <c r="N33" s="19">
        <f>AVERAGE(N7:N32)</f>
        <v>62.708265358285701</v>
      </c>
    </row>
    <row r="34" spans="2:16" x14ac:dyDescent="0.25">
      <c r="B34" s="17" t="s">
        <v>15</v>
      </c>
      <c r="D34" s="28">
        <v>9.8000000000000007</v>
      </c>
      <c r="E34" s="28">
        <v>9.4</v>
      </c>
      <c r="F34" s="28">
        <v>6.9</v>
      </c>
      <c r="G34" s="18"/>
      <c r="H34" s="28">
        <v>11.6</v>
      </c>
      <c r="I34" s="28">
        <v>11.7</v>
      </c>
      <c r="J34" s="27"/>
      <c r="K34" s="29">
        <v>8.27</v>
      </c>
      <c r="L34" s="28">
        <v>10</v>
      </c>
      <c r="M34" s="20"/>
      <c r="N34" s="21"/>
    </row>
    <row r="35" spans="2:16" x14ac:dyDescent="0.25">
      <c r="B35" s="17" t="s">
        <v>16</v>
      </c>
      <c r="D35" s="28">
        <v>9.0299999999999994</v>
      </c>
      <c r="E35" s="28">
        <v>8.8000000000000007</v>
      </c>
      <c r="F35" s="28">
        <v>5.5</v>
      </c>
      <c r="G35" s="20"/>
      <c r="H35" s="28">
        <v>8.9</v>
      </c>
      <c r="I35" s="28">
        <v>11.7</v>
      </c>
      <c r="J35" s="27"/>
      <c r="K35" s="29">
        <v>7.9</v>
      </c>
      <c r="L35" s="28">
        <v>8.9</v>
      </c>
      <c r="M35" s="20"/>
      <c r="N35" s="21"/>
    </row>
    <row r="36" spans="2:16" ht="15.75" x14ac:dyDescent="0.25">
      <c r="B36" s="17" t="s">
        <v>44</v>
      </c>
      <c r="D36" s="28">
        <v>61.9</v>
      </c>
      <c r="E36" s="28">
        <v>59.5</v>
      </c>
      <c r="F36" s="28">
        <v>81.5</v>
      </c>
      <c r="G36" s="20"/>
      <c r="H36" s="28">
        <v>66.599999999999994</v>
      </c>
      <c r="I36" s="28">
        <v>78.3</v>
      </c>
      <c r="J36" s="27"/>
      <c r="K36" s="29">
        <v>80.5</v>
      </c>
      <c r="L36" s="28">
        <v>85.2</v>
      </c>
      <c r="M36" s="20"/>
      <c r="N36" s="21"/>
    </row>
    <row r="37" spans="2:16" x14ac:dyDescent="0.25">
      <c r="B37" s="17" t="s">
        <v>17</v>
      </c>
      <c r="D37" s="2">
        <v>84</v>
      </c>
      <c r="E37" s="2">
        <v>84</v>
      </c>
      <c r="F37" s="2">
        <v>84</v>
      </c>
      <c r="G37" s="20"/>
      <c r="H37" s="2">
        <v>56</v>
      </c>
      <c r="I37" s="2">
        <v>84</v>
      </c>
      <c r="J37" s="27"/>
      <c r="K37" s="27">
        <v>84</v>
      </c>
      <c r="L37" s="2">
        <v>84</v>
      </c>
      <c r="M37" s="20"/>
      <c r="N37" s="21"/>
    </row>
    <row r="38" spans="2:16" ht="15.75" x14ac:dyDescent="0.25">
      <c r="B38" s="22" t="s">
        <v>45</v>
      </c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  <c r="O38" s="5"/>
      <c r="P38" s="5"/>
    </row>
  </sheetData>
  <sortState xmlns:xlrd2="http://schemas.microsoft.com/office/spreadsheetml/2017/richdata2" ref="B6:N31">
    <sortCondition ref="B6:B31"/>
    <sortCondition ref="C6:C31"/>
  </sortState>
  <mergeCells count="2">
    <mergeCell ref="B2:N2"/>
    <mergeCell ref="B1:N1"/>
  </mergeCells>
  <printOptions gridLines="1"/>
  <pageMargins left="0.7" right="0.7" top="0.75" bottom="0.75" header="0.3" footer="0.3"/>
  <pageSetup orientation="portrait" r:id="rId1"/>
  <ignoredErrors>
    <ignoredError sqref="C6:C10 C28:C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Joshua</dc:creator>
  <cp:lastModifiedBy>Brasher, Karen</cp:lastModifiedBy>
  <dcterms:created xsi:type="dcterms:W3CDTF">2024-06-13T21:54:49Z</dcterms:created>
  <dcterms:modified xsi:type="dcterms:W3CDTF">2025-07-11T20:14:28Z</dcterms:modified>
</cp:coreProperties>
</file>