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 defaultThemeVersion="202300"/>
  <mc:AlternateContent xmlns:mc="http://schemas.openxmlformats.org/markup-compatibility/2006">
    <mc:Choice Requires="x15">
      <x15ac:absPath xmlns:x15ac="http://schemas.microsoft.com/office/spreadsheetml/2010/11/ac" url="P:\AgNatMarketing\web\MAFES\variety-trials\docs\wheat\"/>
    </mc:Choice>
  </mc:AlternateContent>
  <xr:revisionPtr revIDLastSave="0" documentId="8_{1906738F-D32B-4448-8E8E-AFCDB2686064}" xr6:coauthVersionLast="47" xr6:coauthVersionMax="47" xr10:uidLastSave="{00000000-0000-0000-0000-000000000000}"/>
  <bookViews>
    <workbookView xWindow="-24120" yWindow="-120" windowWidth="24240" windowHeight="17640" xr2:uid="{4FD0E7EE-4CB3-45C9-B965-126CD1DC4FFE}"/>
  </bookViews>
  <sheets>
    <sheet name="Wheat" sheetId="1" r:id="rId1"/>
  </sheets>
  <definedNames>
    <definedName name="_xlnm.Print_Area" localSheetId="0">Wheat!$A$1:$L$16</definedName>
    <definedName name="_xlnm.Print_Titles" localSheetId="0">Wheat!$1:$5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11" i="1" l="1"/>
  <c r="D11" i="1"/>
  <c r="E11" i="1"/>
  <c r="G11" i="1"/>
  <c r="H11" i="1"/>
  <c r="J11" i="1"/>
  <c r="K11" i="1"/>
  <c r="L7" i="1" l="1"/>
  <c r="L8" i="1"/>
  <c r="L9" i="1"/>
  <c r="L6" i="1"/>
  <c r="I6" i="1"/>
  <c r="I7" i="1"/>
  <c r="I8" i="1"/>
  <c r="I9" i="1"/>
  <c r="F7" i="1"/>
  <c r="F8" i="1"/>
  <c r="F9" i="1"/>
  <c r="F6" i="1"/>
  <c r="F11" i="1" s="1"/>
  <c r="L11" i="1" l="1"/>
  <c r="I11" i="1"/>
</calcChain>
</file>

<file path=xl/sharedStrings.xml><?xml version="1.0" encoding="utf-8"?>
<sst xmlns="http://schemas.openxmlformats.org/spreadsheetml/2006/main" count="47" uniqueCount="29">
  <si>
    <t>Verona</t>
  </si>
  <si>
    <t>Starkville</t>
  </si>
  <si>
    <t>Brooksville</t>
  </si>
  <si>
    <t>Mean</t>
  </si>
  <si>
    <t>CV</t>
  </si>
  <si>
    <t>LSD(0.05)</t>
  </si>
  <si>
    <t>Error DF</t>
  </si>
  <si>
    <t xml:space="preserve">North </t>
  </si>
  <si>
    <t>average</t>
  </si>
  <si>
    <t>bu/A</t>
  </si>
  <si>
    <t>(clay)</t>
  </si>
  <si>
    <t>Stoneville</t>
  </si>
  <si>
    <t>(loam)</t>
  </si>
  <si>
    <t>Beaumont</t>
  </si>
  <si>
    <t xml:space="preserve">Delta </t>
  </si>
  <si>
    <t xml:space="preserve">Overall </t>
  </si>
  <si>
    <t>Brand</t>
  </si>
  <si>
    <t>Stratton Seed</t>
  </si>
  <si>
    <t>South</t>
  </si>
  <si>
    <t>Raymond</t>
  </si>
  <si>
    <r>
      <t>Variety</t>
    </r>
    <r>
      <rPr>
        <b/>
        <vertAlign val="superscript"/>
        <sz val="10"/>
        <color theme="1"/>
        <rFont val="Calibri"/>
        <family val="2"/>
      </rPr>
      <t>1</t>
    </r>
  </si>
  <si>
    <r>
      <t>R</t>
    </r>
    <r>
      <rPr>
        <vertAlign val="superscript"/>
        <sz val="10"/>
        <color theme="1"/>
        <rFont val="Calibri"/>
        <family val="2"/>
      </rPr>
      <t>2</t>
    </r>
  </si>
  <si>
    <r>
      <rPr>
        <vertAlign val="superscript"/>
        <sz val="10"/>
        <color theme="1"/>
        <rFont val="Calibri"/>
        <family val="2"/>
      </rPr>
      <t>1</t>
    </r>
    <r>
      <rPr>
        <sz val="10"/>
        <color theme="1"/>
        <rFont val="Calibri"/>
        <family val="2"/>
      </rPr>
      <t>Varieties followed by an asterisk indicates an experimental entry.</t>
    </r>
  </si>
  <si>
    <t>Sungrains</t>
  </si>
  <si>
    <t>Hunt Savage Oat</t>
  </si>
  <si>
    <t>LA7069SBSS-2-1 *</t>
  </si>
  <si>
    <t>LA17089SBS-45-1-1 *</t>
  </si>
  <si>
    <t>LA17153SBSS-46-1 *</t>
  </si>
  <si>
    <t>2024-25 yield summary of oat variety trials in Mississippi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</si>
</sst>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"/>
  </numFmts>
  <fonts count="9" x14ac:knownFonts="1">
    <font>
      <sz val="11"/>
      <color theme="1"/>
      <name val="Aptos Narrow"/>
      <family val="2"/>
      <scheme val="minor"/>
    </font>
    <font>
      <sz val="10"/>
      <color theme="1"/>
      <name val="Aptos Narrow"/>
      <family val="2"/>
      <scheme val="minor"/>
    </font>
    <font>
      <b/>
      <sz val="12"/>
      <color theme="1"/>
      <name val="Aptos Narrow"/>
      <family val="2"/>
      <scheme val="minor"/>
    </font>
    <font>
      <sz val="10"/>
      <color theme="1"/>
      <name val="Calibri"/>
      <family val="2"/>
    </font>
    <font>
      <b/>
      <sz val="10"/>
      <color theme="1"/>
      <name val="Calibri"/>
      <family val="2"/>
    </font>
    <font>
      <b/>
      <vertAlign val="superscript"/>
      <sz val="10"/>
      <color theme="1"/>
      <name val="Calibri"/>
      <family val="2"/>
    </font>
    <font>
      <vertAlign val="superscript"/>
      <sz val="10"/>
      <color theme="1"/>
      <name val="Calibri"/>
      <family val="2"/>
    </font>
    <font>
      <b/>
      <sz val="12"/>
      <color theme="1"/>
      <name val="Calibri"/>
      <family val="2"/>
    </font>
    <font>
      <b/>
      <i/>
      <sz val="9"/>
      <color theme="1"/>
      <name val="Calibri"/>
      <family val="2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40">
    <xf numFmtId="0" fontId="0" fillId="0" borderId="0" xfId="0"/>
    <xf numFmtId="0" fontId="3" fillId="0" borderId="0" xfId="0" applyFo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2" fillId="0" borderId="0" xfId="0" applyFont="1" applyAlignment="1">
      <alignment vertical="center"/>
    </xf>
    <xf numFmtId="0" fontId="1" fillId="0" borderId="0" xfId="0" applyFont="1"/>
    <xf numFmtId="0" fontId="2" fillId="0" borderId="9" xfId="0" applyFont="1" applyBorder="1" applyAlignment="1">
      <alignment vertical="center"/>
    </xf>
    <xf numFmtId="0" fontId="4" fillId="0" borderId="8" xfId="0" applyFont="1" applyBorder="1"/>
    <xf numFmtId="0" fontId="4" fillId="0" borderId="4" xfId="0" applyFont="1" applyBorder="1" applyAlignment="1">
      <alignment horizontal="left"/>
    </xf>
    <xf numFmtId="0" fontId="4" fillId="0" borderId="4" xfId="0" applyFont="1" applyBorder="1" applyAlignment="1">
      <alignment horizontal="center"/>
    </xf>
    <xf numFmtId="0" fontId="4" fillId="0" borderId="5" xfId="0" applyFont="1" applyBorder="1" applyAlignment="1">
      <alignment horizontal="center"/>
    </xf>
    <xf numFmtId="0" fontId="4" fillId="0" borderId="11" xfId="0" applyFont="1" applyBorder="1" applyAlignment="1">
      <alignment horizontal="center"/>
    </xf>
    <xf numFmtId="0" fontId="4" fillId="0" borderId="9" xfId="0" applyFont="1" applyBorder="1"/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/>
    </xf>
    <xf numFmtId="0" fontId="4" fillId="0" borderId="6" xfId="0" applyFont="1" applyBorder="1" applyAlignment="1">
      <alignment horizontal="center"/>
    </xf>
    <xf numFmtId="0" fontId="4" fillId="0" borderId="10" xfId="0" applyFont="1" applyBorder="1" applyAlignment="1">
      <alignment horizontal="center"/>
    </xf>
    <xf numFmtId="0" fontId="3" fillId="0" borderId="9" xfId="0" applyFont="1" applyBorder="1"/>
    <xf numFmtId="164" fontId="3" fillId="0" borderId="10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0" borderId="7" xfId="0" applyFont="1" applyBorder="1"/>
    <xf numFmtId="0" fontId="3" fillId="0" borderId="1" xfId="0" applyFont="1" applyBorder="1"/>
    <xf numFmtId="0" fontId="3" fillId="0" borderId="2" xfId="0" applyFont="1" applyBorder="1"/>
    <xf numFmtId="0" fontId="3" fillId="0" borderId="3" xfId="0" applyFont="1" applyBorder="1"/>
    <xf numFmtId="0" fontId="4" fillId="0" borderId="8" xfId="0" applyFont="1" applyBorder="1" applyAlignment="1">
      <alignment horizontal="center"/>
    </xf>
    <xf numFmtId="0" fontId="3" fillId="0" borderId="9" xfId="0" applyFont="1" applyBorder="1" applyAlignment="1">
      <alignment horizontal="center"/>
    </xf>
    <xf numFmtId="164" fontId="3" fillId="0" borderId="0" xfId="0" applyNumberFormat="1" applyFont="1" applyAlignment="1">
      <alignment horizontal="center"/>
    </xf>
    <xf numFmtId="164" fontId="3" fillId="0" borderId="9" xfId="0" applyNumberFormat="1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8" fillId="0" borderId="0" xfId="0" applyFont="1" applyAlignment="1">
      <alignment horizontal="center"/>
    </xf>
    <xf numFmtId="0" fontId="8" fillId="0" borderId="6" xfId="0" applyFont="1" applyBorder="1" applyAlignment="1">
      <alignment horizontal="center"/>
    </xf>
    <xf numFmtId="0" fontId="8" fillId="0" borderId="10" xfId="0" applyFont="1" applyBorder="1" applyAlignment="1">
      <alignment horizontal="center"/>
    </xf>
    <xf numFmtId="0" fontId="8" fillId="0" borderId="9" xfId="0" applyFont="1" applyBorder="1" applyAlignment="1">
      <alignment horizontal="center"/>
    </xf>
    <xf numFmtId="0" fontId="3" fillId="0" borderId="1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0" fontId="7" fillId="0" borderId="1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3" fillId="0" borderId="12" xfId="0" applyFont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1285875</xdr:colOff>
      <xdr:row>0</xdr:row>
      <xdr:rowOff>171450</xdr:rowOff>
    </xdr:from>
    <xdr:to>
      <xdr:col>9</xdr:col>
      <xdr:colOff>304800</xdr:colOff>
      <xdr:row>0</xdr:row>
      <xdr:rowOff>830070</xdr:rowOff>
    </xdr:to>
    <xdr:pic>
      <xdr:nvPicPr>
        <xdr:cNvPr id="3" name="Picture 2" descr="Mississippi State University &#10;Mississippi Agricultural and Forestry Experiment Station">
          <a:extLst>
            <a:ext uri="{FF2B5EF4-FFF2-40B4-BE49-F238E27FC236}">
              <a16:creationId xmlns:a16="http://schemas.microsoft.com/office/drawing/2014/main" id="{25D88D42-D6BE-A90C-B46C-F3CB5D322A2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00250" y="171450"/>
          <a:ext cx="4695825" cy="6586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DA4187A-1114-4391-987B-8C4052C5C94E}">
  <dimension ref="A1:N16"/>
  <sheetViews>
    <sheetView tabSelected="1" workbookViewId="0">
      <selection activeCell="A3" sqref="A1:A1048576"/>
    </sheetView>
  </sheetViews>
  <sheetFormatPr defaultRowHeight="15" x14ac:dyDescent="0.25"/>
  <cols>
    <col min="1" max="1" width="14" style="1" customWidth="1"/>
    <col min="2" max="2" width="23.42578125" style="3" bestFit="1" customWidth="1"/>
    <col min="3" max="5" width="9.140625" style="2" customWidth="1"/>
    <col min="6" max="6" width="8" style="2" customWidth="1"/>
    <col min="7" max="8" width="9.140625" style="2" customWidth="1"/>
    <col min="9" max="9" width="8" style="2" customWidth="1"/>
    <col min="10" max="10" width="9.140625" style="2" customWidth="1"/>
    <col min="11" max="12" width="8" style="2" customWidth="1"/>
  </cols>
  <sheetData>
    <row r="1" spans="1:14" ht="75" customHeight="1" x14ac:dyDescent="0.25">
      <c r="A1" s="39"/>
      <c r="B1" s="39"/>
      <c r="C1" s="39"/>
      <c r="D1" s="39"/>
      <c r="E1" s="39"/>
      <c r="F1" s="39"/>
      <c r="G1" s="39"/>
      <c r="H1" s="39"/>
      <c r="I1" s="39"/>
      <c r="J1" s="39"/>
      <c r="K1" s="39"/>
      <c r="L1" s="39"/>
    </row>
    <row r="2" spans="1:14" ht="15.75" x14ac:dyDescent="0.25">
      <c r="A2" s="37" t="s">
        <v>28</v>
      </c>
      <c r="B2" s="38"/>
      <c r="C2" s="38"/>
      <c r="D2" s="38"/>
      <c r="E2" s="38"/>
      <c r="F2" s="38"/>
      <c r="G2" s="38"/>
      <c r="H2" s="38"/>
      <c r="I2" s="38"/>
      <c r="J2" s="38"/>
      <c r="K2" s="38"/>
      <c r="L2" s="38"/>
      <c r="M2" s="6"/>
      <c r="N2" s="4"/>
    </row>
    <row r="3" spans="1:14" ht="15.75" x14ac:dyDescent="0.25">
      <c r="A3" s="7" t="s">
        <v>16</v>
      </c>
      <c r="B3" s="8" t="s">
        <v>20</v>
      </c>
      <c r="C3" s="9" t="s">
        <v>2</v>
      </c>
      <c r="D3" s="9" t="s">
        <v>1</v>
      </c>
      <c r="E3" s="10" t="s">
        <v>0</v>
      </c>
      <c r="F3" s="11" t="s">
        <v>7</v>
      </c>
      <c r="G3" s="26" t="s">
        <v>13</v>
      </c>
      <c r="H3" s="10" t="s">
        <v>19</v>
      </c>
      <c r="I3" s="26" t="s">
        <v>18</v>
      </c>
      <c r="J3" s="26" t="s">
        <v>11</v>
      </c>
      <c r="K3" s="11" t="s">
        <v>14</v>
      </c>
      <c r="L3" s="11" t="s">
        <v>15</v>
      </c>
    </row>
    <row r="4" spans="1:14" x14ac:dyDescent="0.25">
      <c r="A4" s="12"/>
      <c r="B4" s="13"/>
      <c r="C4" s="14" t="s">
        <v>10</v>
      </c>
      <c r="D4" s="14" t="s">
        <v>12</v>
      </c>
      <c r="E4" s="15" t="s">
        <v>10</v>
      </c>
      <c r="F4" s="16" t="s">
        <v>8</v>
      </c>
      <c r="G4" s="30" t="s">
        <v>12</v>
      </c>
      <c r="H4" s="15" t="s">
        <v>12</v>
      </c>
      <c r="I4" s="30" t="s">
        <v>8</v>
      </c>
      <c r="J4" s="30" t="s">
        <v>12</v>
      </c>
      <c r="K4" s="16" t="s">
        <v>8</v>
      </c>
      <c r="L4" s="15" t="s">
        <v>8</v>
      </c>
    </row>
    <row r="5" spans="1:14" x14ac:dyDescent="0.25">
      <c r="A5" s="17"/>
      <c r="C5" s="31" t="s">
        <v>9</v>
      </c>
      <c r="D5" s="31" t="s">
        <v>9</v>
      </c>
      <c r="E5" s="32" t="s">
        <v>9</v>
      </c>
      <c r="F5" s="33" t="s">
        <v>9</v>
      </c>
      <c r="G5" s="34" t="s">
        <v>9</v>
      </c>
      <c r="H5" s="32" t="s">
        <v>9</v>
      </c>
      <c r="I5" s="34" t="s">
        <v>9</v>
      </c>
      <c r="J5" s="34" t="s">
        <v>9</v>
      </c>
      <c r="K5" s="33" t="s">
        <v>9</v>
      </c>
      <c r="L5" s="32" t="s">
        <v>9</v>
      </c>
    </row>
    <row r="6" spans="1:14" x14ac:dyDescent="0.25">
      <c r="A6" s="17" t="s">
        <v>17</v>
      </c>
      <c r="B6" s="1" t="s">
        <v>24</v>
      </c>
      <c r="C6" s="28">
        <v>32.050048500000003</v>
      </c>
      <c r="D6" s="28">
        <v>42.105084400000003</v>
      </c>
      <c r="E6" s="28">
        <v>31.4362189</v>
      </c>
      <c r="F6" s="18">
        <f>AVERAGE(C6:E6)</f>
        <v>35.197117266666673</v>
      </c>
      <c r="G6" s="28">
        <v>70.089111399999993</v>
      </c>
      <c r="H6" s="28">
        <v>96.877576199999993</v>
      </c>
      <c r="I6" s="29">
        <f>AVERAGE(G6:H6)</f>
        <v>83.4833438</v>
      </c>
      <c r="J6" s="29">
        <v>84.940627500000005</v>
      </c>
      <c r="K6" s="29">
        <v>84.940627500000005</v>
      </c>
      <c r="L6" s="18">
        <f>(C6+D6+E6+G6+H6+J6)/6</f>
        <v>59.583111150000001</v>
      </c>
    </row>
    <row r="7" spans="1:14" x14ac:dyDescent="0.25">
      <c r="A7" s="17" t="s">
        <v>23</v>
      </c>
      <c r="B7" s="1" t="s">
        <v>25</v>
      </c>
      <c r="C7" s="28">
        <v>33.720353299999999</v>
      </c>
      <c r="D7" s="28">
        <v>41.503316499999997</v>
      </c>
      <c r="E7" s="28">
        <v>22.938694099999999</v>
      </c>
      <c r="F7" s="18">
        <f t="shared" ref="F7:F9" si="0">AVERAGE(C7:E7)</f>
        <v>32.72078796666667</v>
      </c>
      <c r="G7" s="28">
        <v>77.807930999999996</v>
      </c>
      <c r="H7" s="28">
        <v>96.228419700000003</v>
      </c>
      <c r="I7" s="29">
        <f>AVERAGE(G7:H7)</f>
        <v>87.018175350000007</v>
      </c>
      <c r="J7" s="29">
        <v>78.029985600000003</v>
      </c>
      <c r="K7" s="29">
        <v>78.029985600000003</v>
      </c>
      <c r="L7" s="18">
        <f t="shared" ref="L7:L9" si="1">(C7+D7+E7+G7+H7+J7)/6</f>
        <v>58.371450033333339</v>
      </c>
    </row>
    <row r="8" spans="1:14" x14ac:dyDescent="0.25">
      <c r="A8" s="17" t="s">
        <v>23</v>
      </c>
      <c r="B8" s="1" t="s">
        <v>26</v>
      </c>
      <c r="C8" s="28">
        <v>51.647527500000002</v>
      </c>
      <c r="D8" s="28">
        <v>25.024493400000001</v>
      </c>
      <c r="E8" s="28">
        <v>28.967526899999999</v>
      </c>
      <c r="F8" s="18">
        <f t="shared" si="0"/>
        <v>35.213182600000003</v>
      </c>
      <c r="G8" s="28">
        <v>90.940694199999996</v>
      </c>
      <c r="H8" s="28">
        <v>70.647629100000003</v>
      </c>
      <c r="I8" s="29">
        <f>AVERAGE(G8:H8)</f>
        <v>80.794161650000007</v>
      </c>
      <c r="J8" s="29">
        <v>77.442297999999994</v>
      </c>
      <c r="K8" s="29">
        <v>77.442297999999994</v>
      </c>
      <c r="L8" s="18">
        <f t="shared" si="1"/>
        <v>57.445028183333335</v>
      </c>
    </row>
    <row r="9" spans="1:14" x14ac:dyDescent="0.25">
      <c r="A9" s="17" t="s">
        <v>23</v>
      </c>
      <c r="B9" s="1" t="s">
        <v>27</v>
      </c>
      <c r="C9" s="28">
        <v>35.595351999999998</v>
      </c>
      <c r="D9" s="28">
        <v>29.9748473</v>
      </c>
      <c r="E9" s="28">
        <v>26.697826200000002</v>
      </c>
      <c r="F9" s="18">
        <f t="shared" si="0"/>
        <v>30.756008499999997</v>
      </c>
      <c r="G9" s="28">
        <v>82.480060699999996</v>
      </c>
      <c r="H9" s="28">
        <v>82.546020999999996</v>
      </c>
      <c r="I9" s="29">
        <f>AVERAGE(G9:H9)</f>
        <v>82.513040849999996</v>
      </c>
      <c r="J9" s="29">
        <v>88.114040099999997</v>
      </c>
      <c r="K9" s="29">
        <v>88.114040099999997</v>
      </c>
      <c r="L9" s="18">
        <f t="shared" si="1"/>
        <v>57.568024549999997</v>
      </c>
    </row>
    <row r="10" spans="1:14" x14ac:dyDescent="0.25">
      <c r="A10" s="17"/>
      <c r="B10" s="1"/>
      <c r="C10" s="28"/>
      <c r="D10" s="28"/>
      <c r="E10" s="28"/>
      <c r="F10" s="18"/>
      <c r="G10" s="28"/>
      <c r="H10" s="28"/>
      <c r="I10" s="29"/>
      <c r="J10" s="29"/>
      <c r="K10" s="18"/>
      <c r="L10" s="19"/>
    </row>
    <row r="11" spans="1:14" x14ac:dyDescent="0.25">
      <c r="A11" s="17" t="s">
        <v>3</v>
      </c>
      <c r="B11" s="1"/>
      <c r="C11" s="28">
        <f t="shared" ref="C11:L11" si="2">AVERAGE(C6:C10)</f>
        <v>38.253320324999997</v>
      </c>
      <c r="D11" s="28">
        <f t="shared" si="2"/>
        <v>34.651935399999999</v>
      </c>
      <c r="E11" s="28">
        <f t="shared" si="2"/>
        <v>27.510066524999999</v>
      </c>
      <c r="F11" s="18">
        <f t="shared" si="2"/>
        <v>33.471774083333337</v>
      </c>
      <c r="G11" s="28">
        <f t="shared" si="2"/>
        <v>80.329449324999985</v>
      </c>
      <c r="H11" s="28">
        <f t="shared" si="2"/>
        <v>86.574911499999999</v>
      </c>
      <c r="I11" s="29">
        <f t="shared" si="2"/>
        <v>83.452180412499999</v>
      </c>
      <c r="J11" s="29">
        <f t="shared" si="2"/>
        <v>82.131737799999996</v>
      </c>
      <c r="K11" s="18">
        <f t="shared" si="2"/>
        <v>82.131737799999996</v>
      </c>
      <c r="L11" s="19">
        <f t="shared" si="2"/>
        <v>58.241903479166666</v>
      </c>
    </row>
    <row r="12" spans="1:14" x14ac:dyDescent="0.25">
      <c r="A12" s="17" t="s">
        <v>4</v>
      </c>
      <c r="C12" s="28">
        <v>26.8</v>
      </c>
      <c r="D12" s="28">
        <v>17.2</v>
      </c>
      <c r="E12" s="28">
        <v>25.5</v>
      </c>
      <c r="F12" s="18"/>
      <c r="G12" s="28">
        <v>14.8</v>
      </c>
      <c r="H12" s="28">
        <v>16.899999999999999</v>
      </c>
      <c r="I12" s="29"/>
      <c r="J12" s="29">
        <v>27</v>
      </c>
      <c r="K12" s="18"/>
      <c r="L12" s="19"/>
    </row>
    <row r="13" spans="1:14" x14ac:dyDescent="0.25">
      <c r="A13" s="17" t="s">
        <v>5</v>
      </c>
      <c r="C13" s="28">
        <v>16.45</v>
      </c>
      <c r="D13" s="28">
        <v>9.5500000000000007</v>
      </c>
      <c r="E13" s="28">
        <v>11.2</v>
      </c>
      <c r="F13" s="18"/>
      <c r="G13" s="28">
        <v>19.100000000000001</v>
      </c>
      <c r="H13" s="28">
        <v>23.4</v>
      </c>
      <c r="I13" s="29"/>
      <c r="J13" s="29">
        <v>35.4</v>
      </c>
      <c r="K13" s="20"/>
      <c r="L13" s="21"/>
    </row>
    <row r="14" spans="1:14" ht="15.75" x14ac:dyDescent="0.25">
      <c r="A14" s="17" t="s">
        <v>21</v>
      </c>
      <c r="C14" s="28">
        <v>57.7</v>
      </c>
      <c r="D14" s="28">
        <v>74.599999999999994</v>
      </c>
      <c r="E14" s="28">
        <v>34.700000000000003</v>
      </c>
      <c r="F14" s="18"/>
      <c r="G14" s="28">
        <v>45.6</v>
      </c>
      <c r="H14" s="28">
        <v>67.900000000000006</v>
      </c>
      <c r="I14" s="29"/>
      <c r="J14" s="29">
        <v>28.6</v>
      </c>
      <c r="K14" s="20"/>
      <c r="L14" s="21"/>
    </row>
    <row r="15" spans="1:14" x14ac:dyDescent="0.25">
      <c r="A15" s="17" t="s">
        <v>6</v>
      </c>
      <c r="C15" s="2">
        <v>9</v>
      </c>
      <c r="D15" s="2">
        <v>9</v>
      </c>
      <c r="E15" s="2">
        <v>9</v>
      </c>
      <c r="F15" s="20"/>
      <c r="G15" s="2">
        <v>9</v>
      </c>
      <c r="H15" s="2">
        <v>9</v>
      </c>
      <c r="I15" s="27"/>
      <c r="J15" s="36">
        <v>9</v>
      </c>
      <c r="K15" s="35"/>
      <c r="L15" s="21"/>
    </row>
    <row r="16" spans="1:14" ht="15.75" x14ac:dyDescent="0.25">
      <c r="A16" s="22" t="s">
        <v>22</v>
      </c>
      <c r="B16" s="23"/>
      <c r="C16" s="24"/>
      <c r="D16" s="24"/>
      <c r="E16" s="24"/>
      <c r="F16" s="24"/>
      <c r="G16" s="24"/>
      <c r="H16" s="24"/>
      <c r="I16" s="24"/>
      <c r="J16" s="24"/>
      <c r="K16" s="24"/>
      <c r="L16" s="25"/>
      <c r="M16" s="5"/>
      <c r="N16" s="5"/>
    </row>
  </sheetData>
  <sortState xmlns:xlrd2="http://schemas.microsoft.com/office/spreadsheetml/2017/richdata2" ref="A6:L11">
    <sortCondition ref="A6:A11"/>
    <sortCondition ref="B6:B11"/>
  </sortState>
  <mergeCells count="2">
    <mergeCell ref="A2:L2"/>
    <mergeCell ref="A1:L1"/>
  </mergeCells>
  <printOptions gridLines="1"/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2</vt:i4>
      </vt:variant>
    </vt:vector>
  </HeadingPairs>
  <TitlesOfParts>
    <vt:vector size="3" baseType="lpstr">
      <vt:lpstr>Wheat</vt:lpstr>
      <vt:lpstr>Wheat!Print_Area</vt:lpstr>
      <vt:lpstr>Wheat!Print_Titles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White, Joshua</dc:creator>
  <cp:lastModifiedBy>Brasher, Karen</cp:lastModifiedBy>
  <dcterms:created xsi:type="dcterms:W3CDTF">2024-06-13T21:54:49Z</dcterms:created>
  <dcterms:modified xsi:type="dcterms:W3CDTF">2025-07-16T20:57:52Z</dcterms:modified>
</cp:coreProperties>
</file>