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CFRWEB01\www\mafes\variety-trials\docs\wheat\"/>
    </mc:Choice>
  </mc:AlternateContent>
  <xr:revisionPtr revIDLastSave="0" documentId="13_ncr:1_{C089FA41-442F-4059-BD24-8C112144E654}" xr6:coauthVersionLast="47" xr6:coauthVersionMax="47" xr10:uidLastSave="{00000000-0000-0000-0000-000000000000}"/>
  <bookViews>
    <workbookView xWindow="-120" yWindow="-120" windowWidth="24240" windowHeight="17640" xr2:uid="{79F258C4-00A5-4105-90A2-8CC4B87F3EE3}"/>
  </bookViews>
  <sheets>
    <sheet name="Sheet1" sheetId="1" r:id="rId1"/>
  </sheets>
  <definedNames>
    <definedName name="_xlnm.Print_Area" localSheetId="0">Sheet1!$A$1:$K$69</definedName>
    <definedName name="_xlnm.Print_Titles" localSheetId="0">Sheet1!$1:$5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F1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F7" i="1"/>
  <c r="F8" i="1"/>
  <c r="F9" i="1"/>
  <c r="F10" i="1"/>
  <c r="F11" i="1"/>
  <c r="F12" i="1"/>
  <c r="F13" i="1"/>
  <c r="F14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" i="1"/>
  <c r="I6" i="1"/>
  <c r="F6" i="1"/>
  <c r="F65" i="1" s="1"/>
  <c r="C65" i="1"/>
  <c r="D65" i="1"/>
  <c r="E65" i="1"/>
  <c r="G65" i="1"/>
  <c r="H65" i="1"/>
  <c r="J65" i="1"/>
  <c r="I65" i="1" l="1"/>
  <c r="K65" i="1"/>
</calcChain>
</file>

<file path=xl/sharedStrings.xml><?xml version="1.0" encoding="utf-8"?>
<sst xmlns="http://schemas.openxmlformats.org/spreadsheetml/2006/main" count="144" uniqueCount="88">
  <si>
    <t>Brand</t>
  </si>
  <si>
    <t>Bolton</t>
  </si>
  <si>
    <t>Coldwater</t>
  </si>
  <si>
    <t>Starkville</t>
  </si>
  <si>
    <t>Stoneville</t>
  </si>
  <si>
    <t>Verona</t>
  </si>
  <si>
    <t>AGS</t>
  </si>
  <si>
    <t>2055</t>
  </si>
  <si>
    <t>Delta Grow</t>
  </si>
  <si>
    <t>Dyna-Gro</t>
  </si>
  <si>
    <t>9811</t>
  </si>
  <si>
    <t>Pioneer</t>
  </si>
  <si>
    <t>26R41</t>
  </si>
  <si>
    <t>26R59</t>
  </si>
  <si>
    <t>2058</t>
  </si>
  <si>
    <t>#Turbo</t>
  </si>
  <si>
    <t>9701</t>
  </si>
  <si>
    <t>AgriMAXX</t>
  </si>
  <si>
    <t>473</t>
  </si>
  <si>
    <t>LA754</t>
  </si>
  <si>
    <t>GoWheat</t>
  </si>
  <si>
    <t>2032</t>
  </si>
  <si>
    <t>Progeny Ag</t>
  </si>
  <si>
    <t>#BUSTER</t>
  </si>
  <si>
    <t>9120</t>
  </si>
  <si>
    <t>Liberty 5658</t>
  </si>
  <si>
    <t>19-12</t>
  </si>
  <si>
    <t>503</t>
  </si>
  <si>
    <t>6000</t>
  </si>
  <si>
    <t>SunGrains</t>
  </si>
  <si>
    <t>LA12275LDH-56</t>
  </si>
  <si>
    <t>LA15203-LDH112</t>
  </si>
  <si>
    <t>LA15203-LDH274</t>
  </si>
  <si>
    <t>1200</t>
  </si>
  <si>
    <t>AR09137UC-17-2</t>
  </si>
  <si>
    <t>AR11051-15-3</t>
  </si>
  <si>
    <t>USG</t>
  </si>
  <si>
    <t>3472</t>
  </si>
  <si>
    <t>513</t>
  </si>
  <si>
    <t>514</t>
  </si>
  <si>
    <t>516</t>
  </si>
  <si>
    <t>9002</t>
  </si>
  <si>
    <t>WX20738</t>
  </si>
  <si>
    <t>VCIA</t>
  </si>
  <si>
    <t>VA17W-75</t>
  </si>
  <si>
    <t>9172</t>
  </si>
  <si>
    <t>9393</t>
  </si>
  <si>
    <t>GA 151313-LDH224-19E38</t>
  </si>
  <si>
    <t>GA 111055-19LE12</t>
  </si>
  <si>
    <t>GA 121012-19LE8</t>
  </si>
  <si>
    <t>GA 11052-19LE15</t>
  </si>
  <si>
    <t>LA13154D-WN1</t>
  </si>
  <si>
    <t>LA16020-LDH22</t>
  </si>
  <si>
    <t>LANC11558-33</t>
  </si>
  <si>
    <t>1800</t>
  </si>
  <si>
    <t>EXP 2105</t>
  </si>
  <si>
    <t>Local Seed Co</t>
  </si>
  <si>
    <t>LW2169</t>
  </si>
  <si>
    <t>LW2266</t>
  </si>
  <si>
    <t>LWX22A</t>
  </si>
  <si>
    <t>3783</t>
  </si>
  <si>
    <t>3352</t>
  </si>
  <si>
    <t>#CHAD</t>
  </si>
  <si>
    <t>21-1</t>
  </si>
  <si>
    <t>21-2</t>
  </si>
  <si>
    <t>21-3</t>
  </si>
  <si>
    <t>20-2</t>
  </si>
  <si>
    <t>21-4</t>
  </si>
  <si>
    <t>Dixie Bell</t>
  </si>
  <si>
    <t>DB702</t>
  </si>
  <si>
    <t>DB918</t>
  </si>
  <si>
    <t>6056</t>
  </si>
  <si>
    <t>26R36</t>
  </si>
  <si>
    <t>Mean</t>
  </si>
  <si>
    <t>CV</t>
  </si>
  <si>
    <t>LSD(0.05)</t>
  </si>
  <si>
    <t>Error DF</t>
  </si>
  <si>
    <r>
      <t>Variety</t>
    </r>
    <r>
      <rPr>
        <b/>
        <vertAlign val="superscript"/>
        <sz val="10"/>
        <color theme="1"/>
        <rFont val="Calibri"/>
        <family val="2"/>
        <scheme val="minor"/>
      </rPr>
      <t>1</t>
    </r>
  </si>
  <si>
    <t xml:space="preserve">North </t>
  </si>
  <si>
    <t>Beaumont</t>
  </si>
  <si>
    <t>South</t>
  </si>
  <si>
    <t>Overall</t>
  </si>
  <si>
    <t>average</t>
  </si>
  <si>
    <t>(delta)</t>
  </si>
  <si>
    <t>bu/A</t>
  </si>
  <si>
    <r>
      <t>R</t>
    </r>
    <r>
      <rPr>
        <vertAlign val="superscript"/>
        <sz val="10"/>
        <color theme="1"/>
        <rFont val="Calibri"/>
        <family val="2"/>
        <scheme val="minor"/>
      </rPr>
      <t>2</t>
    </r>
  </si>
  <si>
    <t>2021-22 yield summary of wheat variety trials in Mississippi.</t>
  </si>
  <si>
    <t>#BULLET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</si>
</sst>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4" xfId="0" applyFont="1" applyBorder="1"/>
    <xf numFmtId="0" fontId="3" fillId="0" borderId="0" xfId="0" applyFont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4" fontId="1" fillId="0" borderId="0" xfId="0" applyNumberFormat="1" applyFont="1"/>
    <xf numFmtId="0" fontId="1" fillId="0" borderId="4" xfId="0" applyFont="1" applyBorder="1"/>
    <xf numFmtId="164" fontId="1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1" fontId="1" fillId="0" borderId="8" xfId="0" applyNumberFormat="1" applyFont="1" applyBorder="1" applyAlignment="1">
      <alignment horizontal="center"/>
    </xf>
    <xf numFmtId="1" fontId="1" fillId="0" borderId="9" xfId="0" applyNumberFormat="1" applyFont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542925</xdr:colOff>
      <xdr:row>0</xdr:row>
      <xdr:rowOff>152400</xdr:rowOff>
    </xdr:from>
    <xdr:to>
      <xdr:col>8</xdr:col>
      <xdr:colOff>76200</xdr:colOff>
      <xdr:row>0</xdr:row>
      <xdr:rowOff>817700</xdr:rowOff>
    </xdr:to>
    <xdr:pic>
      <xdr:nvPicPr>
        <xdr:cNvPr id="3" name="Picture 2" descr="Mississippi Agricultural and Forestry Experiment Station&#10;&#10;Mississippi State University">
          <a:extLst>
            <a:ext uri="{FF2B5EF4-FFF2-40B4-BE49-F238E27FC236}">
              <a16:creationId xmlns:a16="http://schemas.microsoft.com/office/drawing/2014/main" id="{451EC9D7-9064-4BAD-89B3-B0B1325779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3575" y="152400"/>
          <a:ext cx="4743450" cy="665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5B60E-27B1-4660-9B3C-EC6CADBBFAA8}">
  <sheetPr>
    <pageSetUpPr fitToPage="1"/>
  </sheetPr>
  <dimension ref="A1:O69"/>
  <sheetViews>
    <sheetView tabSelected="1" workbookViewId="0">
      <selection sqref="A1:K1"/>
    </sheetView>
  </sheetViews>
  <sheetFormatPr defaultRowHeight="15" x14ac:dyDescent="0.25"/>
  <cols>
    <col min="1" max="1" width="20.85546875" style="1" bestFit="1" customWidth="1"/>
    <col min="2" max="2" width="23.28515625" style="1" bestFit="1" customWidth="1"/>
    <col min="3" max="10" width="9.140625" style="3"/>
    <col min="11" max="11" width="9.140625" style="2"/>
  </cols>
  <sheetData>
    <row r="1" spans="1:15" ht="75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5" ht="15.75" x14ac:dyDescent="0.25">
      <c r="A2" s="31" t="s">
        <v>86</v>
      </c>
      <c r="B2" s="32"/>
      <c r="C2" s="32"/>
      <c r="D2" s="32"/>
      <c r="E2" s="32"/>
      <c r="F2" s="32"/>
      <c r="G2" s="32"/>
      <c r="H2" s="32"/>
      <c r="I2" s="32"/>
      <c r="J2" s="32"/>
      <c r="K2" s="33"/>
    </row>
    <row r="3" spans="1:15" ht="15" customHeight="1" x14ac:dyDescent="0.25">
      <c r="A3" s="5" t="s">
        <v>0</v>
      </c>
      <c r="B3" s="6" t="s">
        <v>77</v>
      </c>
      <c r="C3" s="4" t="s">
        <v>2</v>
      </c>
      <c r="D3" s="4" t="s">
        <v>3</v>
      </c>
      <c r="E3" s="4" t="s">
        <v>5</v>
      </c>
      <c r="F3" s="7" t="s">
        <v>78</v>
      </c>
      <c r="G3" s="4" t="s">
        <v>79</v>
      </c>
      <c r="H3" s="4" t="s">
        <v>1</v>
      </c>
      <c r="I3" s="7" t="s">
        <v>80</v>
      </c>
      <c r="J3" s="7" t="s">
        <v>4</v>
      </c>
      <c r="K3" s="8" t="s">
        <v>81</v>
      </c>
      <c r="L3" s="1"/>
      <c r="M3" s="1"/>
      <c r="N3" s="1"/>
      <c r="O3" s="1"/>
    </row>
    <row r="4" spans="1:15" x14ac:dyDescent="0.25">
      <c r="A4" s="9"/>
      <c r="B4" s="10"/>
      <c r="C4" s="11"/>
      <c r="D4" s="11"/>
      <c r="E4" s="11"/>
      <c r="F4" s="12" t="s">
        <v>82</v>
      </c>
      <c r="G4" s="11"/>
      <c r="H4" s="11"/>
      <c r="I4" s="12" t="s">
        <v>82</v>
      </c>
      <c r="J4" s="12" t="s">
        <v>83</v>
      </c>
      <c r="K4" s="13" t="s">
        <v>82</v>
      </c>
      <c r="L4" s="1"/>
      <c r="M4" s="1"/>
      <c r="N4" s="1"/>
      <c r="O4" s="1"/>
    </row>
    <row r="5" spans="1:15" x14ac:dyDescent="0.25">
      <c r="A5" s="5"/>
      <c r="B5" s="6"/>
      <c r="C5" s="14" t="s">
        <v>84</v>
      </c>
      <c r="D5" s="14" t="s">
        <v>84</v>
      </c>
      <c r="E5" s="14" t="s">
        <v>84</v>
      </c>
      <c r="F5" s="15" t="s">
        <v>84</v>
      </c>
      <c r="G5" s="14" t="s">
        <v>84</v>
      </c>
      <c r="H5" s="14" t="s">
        <v>84</v>
      </c>
      <c r="I5" s="16" t="s">
        <v>84</v>
      </c>
      <c r="J5" s="16" t="s">
        <v>84</v>
      </c>
      <c r="K5" s="15" t="s">
        <v>84</v>
      </c>
      <c r="L5" s="1"/>
      <c r="M5" s="1"/>
      <c r="N5" s="1"/>
      <c r="O5" s="1"/>
    </row>
    <row r="6" spans="1:15" x14ac:dyDescent="0.25">
      <c r="A6" s="19" t="s">
        <v>17</v>
      </c>
      <c r="B6" s="1" t="s">
        <v>18</v>
      </c>
      <c r="C6" s="3">
        <v>61.062884799999999</v>
      </c>
      <c r="D6" s="3">
        <v>67.907050100000006</v>
      </c>
      <c r="E6" s="3">
        <v>87.447813999999994</v>
      </c>
      <c r="F6" s="20">
        <f>AVERAGE(C6:E6)</f>
        <v>72.139249633333336</v>
      </c>
      <c r="G6" s="23">
        <v>57.758790400000002</v>
      </c>
      <c r="H6" s="3">
        <v>62.863027299999999</v>
      </c>
      <c r="I6" s="20">
        <f>AVERAGE(G6:H6)</f>
        <v>60.310908850000004</v>
      </c>
      <c r="J6" s="20">
        <v>79.675790300000003</v>
      </c>
      <c r="K6" s="20">
        <f>(C6+D6+E6+G6+H6+J6)/6</f>
        <v>69.452559483333332</v>
      </c>
      <c r="L6" s="18"/>
      <c r="M6" s="1"/>
      <c r="N6" s="1"/>
      <c r="O6" s="1"/>
    </row>
    <row r="7" spans="1:15" x14ac:dyDescent="0.25">
      <c r="A7" s="19" t="s">
        <v>17</v>
      </c>
      <c r="B7" s="1" t="s">
        <v>27</v>
      </c>
      <c r="C7" s="3">
        <v>72.380835099999999</v>
      </c>
      <c r="D7" s="3">
        <v>71.529209199999997</v>
      </c>
      <c r="E7" s="3">
        <v>102.917762</v>
      </c>
      <c r="F7" s="20">
        <f t="shared" ref="F7:F63" si="0">AVERAGE(C7:E7)</f>
        <v>82.275935433333316</v>
      </c>
      <c r="G7" s="23">
        <v>44.1603086</v>
      </c>
      <c r="H7" s="3">
        <v>38.613896199999999</v>
      </c>
      <c r="I7" s="20">
        <f t="shared" ref="I7:I63" si="1">AVERAGE(G7:H7)</f>
        <v>41.387102400000003</v>
      </c>
      <c r="J7" s="20">
        <v>71.330044700000002</v>
      </c>
      <c r="K7" s="20">
        <f t="shared" ref="K7:K63" si="2">(C7+D7+E7+G7+H7+J7)/6</f>
        <v>66.822009299999991</v>
      </c>
    </row>
    <row r="8" spans="1:15" x14ac:dyDescent="0.25">
      <c r="A8" s="19" t="s">
        <v>17</v>
      </c>
      <c r="B8" s="1" t="s">
        <v>38</v>
      </c>
      <c r="C8" s="3">
        <v>66.234905499999996</v>
      </c>
      <c r="D8" s="3">
        <v>66.2168001</v>
      </c>
      <c r="E8" s="3">
        <v>91.661379999999994</v>
      </c>
      <c r="F8" s="20">
        <f t="shared" si="0"/>
        <v>74.704361866666659</v>
      </c>
      <c r="G8" s="23">
        <v>41.596617799999997</v>
      </c>
      <c r="H8" s="3">
        <v>51.209660800000002</v>
      </c>
      <c r="I8" s="20">
        <f t="shared" si="1"/>
        <v>46.403139299999999</v>
      </c>
      <c r="J8" s="20">
        <v>69.693589299999999</v>
      </c>
      <c r="K8" s="20">
        <f t="shared" si="2"/>
        <v>64.435492249999996</v>
      </c>
    </row>
    <row r="9" spans="1:15" x14ac:dyDescent="0.25">
      <c r="A9" s="19" t="s">
        <v>17</v>
      </c>
      <c r="B9" s="1" t="s">
        <v>39</v>
      </c>
      <c r="C9" s="3">
        <v>66.261635600000005</v>
      </c>
      <c r="D9" s="3">
        <v>82.187570800000003</v>
      </c>
      <c r="E9" s="3">
        <v>94.020685999999998</v>
      </c>
      <c r="F9" s="20">
        <f t="shared" si="0"/>
        <v>80.823297466666659</v>
      </c>
      <c r="G9" s="23">
        <v>64.582107199999996</v>
      </c>
      <c r="H9" s="3">
        <v>51.439394700000001</v>
      </c>
      <c r="I9" s="20">
        <f t="shared" si="1"/>
        <v>58.010750950000002</v>
      </c>
      <c r="J9" s="20">
        <v>71.922555299999999</v>
      </c>
      <c r="K9" s="20">
        <f t="shared" si="2"/>
        <v>71.735658266666661</v>
      </c>
    </row>
    <row r="10" spans="1:15" x14ac:dyDescent="0.25">
      <c r="A10" s="19" t="s">
        <v>17</v>
      </c>
      <c r="B10" s="1" t="s">
        <v>40</v>
      </c>
      <c r="C10" s="3">
        <v>66.597326499999994</v>
      </c>
      <c r="D10" s="3">
        <v>70.5060608</v>
      </c>
      <c r="E10" s="3">
        <v>100.36332299999999</v>
      </c>
      <c r="F10" s="20">
        <f t="shared" si="0"/>
        <v>79.155570099999991</v>
      </c>
      <c r="G10" s="23">
        <v>59.902456999999998</v>
      </c>
      <c r="H10" s="3">
        <v>58.8001869</v>
      </c>
      <c r="I10" s="20">
        <f t="shared" si="1"/>
        <v>59.351321949999999</v>
      </c>
      <c r="J10" s="20">
        <v>84.796721199999993</v>
      </c>
      <c r="K10" s="20">
        <f t="shared" si="2"/>
        <v>73.494345899999985</v>
      </c>
    </row>
    <row r="11" spans="1:15" x14ac:dyDescent="0.25">
      <c r="A11" s="19" t="s">
        <v>17</v>
      </c>
      <c r="B11" s="1" t="s">
        <v>55</v>
      </c>
      <c r="C11" s="3">
        <v>70.155640099999999</v>
      </c>
      <c r="D11" s="3">
        <v>71.257482300000007</v>
      </c>
      <c r="E11" s="3">
        <v>91.120154999999997</v>
      </c>
      <c r="F11" s="20">
        <f t="shared" si="0"/>
        <v>77.511092466666682</v>
      </c>
      <c r="G11" s="23">
        <v>47.697628299999998</v>
      </c>
      <c r="H11" s="3">
        <v>42.182261099999998</v>
      </c>
      <c r="I11" s="20">
        <f t="shared" si="1"/>
        <v>44.939944699999998</v>
      </c>
      <c r="J11" s="20">
        <v>83.482399299999997</v>
      </c>
      <c r="K11" s="20">
        <f t="shared" si="2"/>
        <v>67.649261016666671</v>
      </c>
    </row>
    <row r="12" spans="1:15" x14ac:dyDescent="0.25">
      <c r="A12" s="19" t="s">
        <v>6</v>
      </c>
      <c r="B12" s="1" t="s">
        <v>7</v>
      </c>
      <c r="C12" s="3">
        <v>67.964804000000001</v>
      </c>
      <c r="D12" s="3">
        <v>67.454263400000002</v>
      </c>
      <c r="E12" s="3">
        <v>98.130319</v>
      </c>
      <c r="F12" s="20">
        <f t="shared" si="0"/>
        <v>77.849795466666663</v>
      </c>
      <c r="G12" s="23">
        <v>65.421740900000003</v>
      </c>
      <c r="H12" s="3">
        <v>53.6004589</v>
      </c>
      <c r="I12" s="20">
        <f t="shared" si="1"/>
        <v>59.511099900000005</v>
      </c>
      <c r="J12" s="20">
        <v>69.576286499999995</v>
      </c>
      <c r="K12" s="20">
        <f t="shared" si="2"/>
        <v>70.357978783333337</v>
      </c>
    </row>
    <row r="13" spans="1:15" x14ac:dyDescent="0.25">
      <c r="A13" s="19" t="s">
        <v>8</v>
      </c>
      <c r="B13" s="1" t="s">
        <v>33</v>
      </c>
      <c r="C13" s="3">
        <v>67.681671600000001</v>
      </c>
      <c r="D13" s="3">
        <v>81.955158400000002</v>
      </c>
      <c r="E13" s="3">
        <v>96.345483000000002</v>
      </c>
      <c r="F13" s="20">
        <f t="shared" si="0"/>
        <v>81.99410433333334</v>
      </c>
      <c r="G13" s="23">
        <v>60.999055499999997</v>
      </c>
      <c r="H13" s="3">
        <v>63.9722802</v>
      </c>
      <c r="I13" s="20">
        <f t="shared" si="1"/>
        <v>62.485667849999999</v>
      </c>
      <c r="J13" s="20">
        <v>78.730608700000005</v>
      </c>
      <c r="K13" s="20">
        <f t="shared" si="2"/>
        <v>74.947376233333344</v>
      </c>
    </row>
    <row r="14" spans="1:15" x14ac:dyDescent="0.25">
      <c r="A14" s="19" t="s">
        <v>8</v>
      </c>
      <c r="B14" s="1" t="s">
        <v>54</v>
      </c>
      <c r="C14" s="3">
        <v>70.258315600000003</v>
      </c>
      <c r="D14" s="3">
        <v>57.660273699999998</v>
      </c>
      <c r="E14" s="3">
        <v>91.090868</v>
      </c>
      <c r="F14" s="20">
        <f t="shared" si="0"/>
        <v>73.003152433333341</v>
      </c>
      <c r="G14" s="23">
        <v>67.496477200000001</v>
      </c>
      <c r="H14" s="3">
        <v>56.6697883</v>
      </c>
      <c r="I14" s="20">
        <f t="shared" si="1"/>
        <v>62.083132750000004</v>
      </c>
      <c r="J14" s="20">
        <v>72.647649000000001</v>
      </c>
      <c r="K14" s="20">
        <f t="shared" si="2"/>
        <v>69.303895300000008</v>
      </c>
    </row>
    <row r="15" spans="1:15" x14ac:dyDescent="0.25">
      <c r="A15" s="19" t="s">
        <v>8</v>
      </c>
      <c r="B15" s="30">
        <v>1000</v>
      </c>
      <c r="C15" s="3">
        <v>62.404103200000002</v>
      </c>
      <c r="D15" s="3">
        <v>66.204732500000006</v>
      </c>
      <c r="E15" s="3">
        <v>97.883503000000005</v>
      </c>
      <c r="F15" s="20">
        <f t="shared" si="0"/>
        <v>75.497446233333335</v>
      </c>
      <c r="G15" s="23">
        <v>60.919338799999998</v>
      </c>
      <c r="H15" s="3">
        <v>60.010847400000003</v>
      </c>
      <c r="I15" s="20">
        <f t="shared" si="1"/>
        <v>60.465093100000004</v>
      </c>
      <c r="J15" s="20">
        <v>81.529225100000005</v>
      </c>
      <c r="K15" s="20">
        <f t="shared" si="2"/>
        <v>71.491958333333329</v>
      </c>
    </row>
    <row r="16" spans="1:15" x14ac:dyDescent="0.25">
      <c r="A16" s="19" t="s">
        <v>8</v>
      </c>
      <c r="B16" s="30">
        <v>3500</v>
      </c>
      <c r="C16" s="3">
        <v>60.888325899999998</v>
      </c>
      <c r="D16" s="3">
        <v>73.501232200000004</v>
      </c>
      <c r="E16" s="3">
        <v>97.610252000000003</v>
      </c>
      <c r="F16" s="20">
        <f t="shared" si="0"/>
        <v>77.333270033333335</v>
      </c>
      <c r="G16" s="23">
        <v>72.629538600000004</v>
      </c>
      <c r="H16" s="3">
        <v>58.5173937</v>
      </c>
      <c r="I16" s="20">
        <f t="shared" si="1"/>
        <v>65.573466150000002</v>
      </c>
      <c r="J16" s="20">
        <v>71.336363599999999</v>
      </c>
      <c r="K16" s="20">
        <f t="shared" si="2"/>
        <v>72.413851000000008</v>
      </c>
    </row>
    <row r="17" spans="1:11" x14ac:dyDescent="0.25">
      <c r="A17" s="19" t="s">
        <v>68</v>
      </c>
      <c r="B17" s="1" t="s">
        <v>69</v>
      </c>
      <c r="C17" s="3">
        <v>70.864078000000006</v>
      </c>
      <c r="D17" s="3">
        <v>63.171570799999998</v>
      </c>
      <c r="E17" s="3">
        <v>101.21602300000001</v>
      </c>
      <c r="F17" s="20">
        <f t="shared" si="0"/>
        <v>78.417223933333332</v>
      </c>
      <c r="G17" s="23">
        <v>61.540207799999997</v>
      </c>
      <c r="H17" s="3">
        <v>46.919560199999999</v>
      </c>
      <c r="I17" s="20">
        <f t="shared" si="1"/>
        <v>54.229883999999998</v>
      </c>
      <c r="J17" s="20">
        <v>82.512711699999997</v>
      </c>
      <c r="K17" s="20">
        <f t="shared" si="2"/>
        <v>71.037358583333329</v>
      </c>
    </row>
    <row r="18" spans="1:11" x14ac:dyDescent="0.25">
      <c r="A18" s="19" t="s">
        <v>68</v>
      </c>
      <c r="B18" s="1" t="s">
        <v>70</v>
      </c>
      <c r="C18" s="3">
        <v>65.076378199999994</v>
      </c>
      <c r="D18" s="3">
        <v>66.729628700000006</v>
      </c>
      <c r="E18" s="3">
        <v>102.556596</v>
      </c>
      <c r="F18" s="20">
        <f t="shared" si="0"/>
        <v>78.120867633333333</v>
      </c>
      <c r="G18" s="23">
        <v>58.125305699999998</v>
      </c>
      <c r="H18" s="3">
        <v>56.600112299999999</v>
      </c>
      <c r="I18" s="20">
        <f t="shared" si="1"/>
        <v>57.362708999999995</v>
      </c>
      <c r="J18" s="20">
        <v>75.377946699999995</v>
      </c>
      <c r="K18" s="20">
        <f t="shared" si="2"/>
        <v>70.744327933333338</v>
      </c>
    </row>
    <row r="19" spans="1:11" x14ac:dyDescent="0.25">
      <c r="A19" s="19" t="s">
        <v>9</v>
      </c>
      <c r="B19" s="1" t="s">
        <v>41</v>
      </c>
      <c r="C19" s="3">
        <v>65.974581299999997</v>
      </c>
      <c r="D19" s="3">
        <v>67.232400499999997</v>
      </c>
      <c r="E19" s="3">
        <v>94.014602999999994</v>
      </c>
      <c r="F19" s="20">
        <f t="shared" si="0"/>
        <v>75.740528266666658</v>
      </c>
      <c r="G19" s="23">
        <v>55.582810600000002</v>
      </c>
      <c r="H19" s="3">
        <v>62.233310199999998</v>
      </c>
      <c r="I19" s="20">
        <f t="shared" si="1"/>
        <v>58.908060399999997</v>
      </c>
      <c r="J19" s="20">
        <v>76.824504099999999</v>
      </c>
      <c r="K19" s="20">
        <f t="shared" si="2"/>
        <v>70.310368283333332</v>
      </c>
    </row>
    <row r="20" spans="1:11" x14ac:dyDescent="0.25">
      <c r="A20" s="19" t="s">
        <v>9</v>
      </c>
      <c r="B20" s="1" t="s">
        <v>24</v>
      </c>
      <c r="C20" s="3">
        <v>66.999667799999997</v>
      </c>
      <c r="D20" s="3">
        <v>64.568174200000001</v>
      </c>
      <c r="E20" s="3">
        <v>94.555182000000002</v>
      </c>
      <c r="F20" s="20">
        <f t="shared" si="0"/>
        <v>75.374341333333334</v>
      </c>
      <c r="G20" s="23">
        <v>55.548769399999998</v>
      </c>
      <c r="H20" s="3">
        <v>54.7679124</v>
      </c>
      <c r="I20" s="20">
        <f t="shared" si="1"/>
        <v>55.158340899999999</v>
      </c>
      <c r="J20" s="20">
        <v>68.947893199999996</v>
      </c>
      <c r="K20" s="20">
        <f t="shared" si="2"/>
        <v>67.564599833333332</v>
      </c>
    </row>
    <row r="21" spans="1:11" x14ac:dyDescent="0.25">
      <c r="A21" s="19" t="s">
        <v>9</v>
      </c>
      <c r="B21" s="1" t="s">
        <v>45</v>
      </c>
      <c r="C21" s="3">
        <v>60.734136300000003</v>
      </c>
      <c r="D21" s="3">
        <v>64.238090400000004</v>
      </c>
      <c r="E21" s="3">
        <v>102.47645900000001</v>
      </c>
      <c r="F21" s="20">
        <f t="shared" si="0"/>
        <v>75.816228566666666</v>
      </c>
      <c r="G21" s="23">
        <v>56.632234199999999</v>
      </c>
      <c r="H21" s="3">
        <v>58.146436799999996</v>
      </c>
      <c r="I21" s="20">
        <f t="shared" si="1"/>
        <v>57.389335500000001</v>
      </c>
      <c r="J21" s="20">
        <v>77.1892797</v>
      </c>
      <c r="K21" s="20">
        <f t="shared" si="2"/>
        <v>69.902772733333336</v>
      </c>
    </row>
    <row r="22" spans="1:11" x14ac:dyDescent="0.25">
      <c r="A22" s="19" t="s">
        <v>9</v>
      </c>
      <c r="B22" s="1" t="s">
        <v>46</v>
      </c>
      <c r="C22" s="3">
        <v>61.629957099999999</v>
      </c>
      <c r="D22" s="3">
        <v>69.734480000000005</v>
      </c>
      <c r="E22" s="3">
        <v>92.540325999999993</v>
      </c>
      <c r="F22" s="20">
        <f t="shared" si="0"/>
        <v>74.634921033333328</v>
      </c>
      <c r="G22" s="23">
        <v>56.958323200000002</v>
      </c>
      <c r="H22" s="3">
        <v>57.680360399999998</v>
      </c>
      <c r="I22" s="20">
        <f t="shared" si="1"/>
        <v>57.319341800000004</v>
      </c>
      <c r="J22" s="20">
        <v>67.589522099999996</v>
      </c>
      <c r="K22" s="20">
        <f t="shared" si="2"/>
        <v>67.688828133333331</v>
      </c>
    </row>
    <row r="23" spans="1:11" x14ac:dyDescent="0.25">
      <c r="A23" s="19" t="s">
        <v>9</v>
      </c>
      <c r="B23" s="1" t="s">
        <v>16</v>
      </c>
      <c r="C23" s="3">
        <v>64.142524100000003</v>
      </c>
      <c r="D23" s="3">
        <v>75.744454599999997</v>
      </c>
      <c r="E23" s="3">
        <v>94.799278999999999</v>
      </c>
      <c r="F23" s="20">
        <f t="shared" si="0"/>
        <v>78.228752566666671</v>
      </c>
      <c r="G23" s="23">
        <v>52.1510009</v>
      </c>
      <c r="H23" s="3">
        <v>62.385499799999998</v>
      </c>
      <c r="I23" s="20">
        <f t="shared" si="1"/>
        <v>57.268250350000002</v>
      </c>
      <c r="J23" s="20">
        <v>73.180897400000006</v>
      </c>
      <c r="K23" s="20">
        <f t="shared" si="2"/>
        <v>70.400609299999999</v>
      </c>
    </row>
    <row r="24" spans="1:11" x14ac:dyDescent="0.25">
      <c r="A24" s="19" t="s">
        <v>9</v>
      </c>
      <c r="B24" s="1" t="s">
        <v>10</v>
      </c>
      <c r="C24" s="3">
        <v>65.5618683</v>
      </c>
      <c r="D24" s="3">
        <v>69.478866499999995</v>
      </c>
      <c r="E24" s="3">
        <v>99.053842000000003</v>
      </c>
      <c r="F24" s="20">
        <f t="shared" si="0"/>
        <v>78.031525599999995</v>
      </c>
      <c r="G24" s="23">
        <v>68.129777200000007</v>
      </c>
      <c r="H24" s="3">
        <v>54.620274799999997</v>
      </c>
      <c r="I24" s="20">
        <f t="shared" si="1"/>
        <v>61.375026000000005</v>
      </c>
      <c r="J24" s="20">
        <v>72.5891819</v>
      </c>
      <c r="K24" s="20">
        <f t="shared" si="2"/>
        <v>71.57230178333333</v>
      </c>
    </row>
    <row r="25" spans="1:11" x14ac:dyDescent="0.25">
      <c r="A25" s="19" t="s">
        <v>9</v>
      </c>
      <c r="B25" s="1" t="s">
        <v>42</v>
      </c>
      <c r="C25" s="3">
        <v>80.071659800000006</v>
      </c>
      <c r="D25" s="3">
        <v>74.907965099999998</v>
      </c>
      <c r="E25" s="3">
        <v>98.320121999999998</v>
      </c>
      <c r="F25" s="20">
        <f t="shared" si="0"/>
        <v>84.433248966666667</v>
      </c>
      <c r="G25" s="23">
        <v>63.688900199999999</v>
      </c>
      <c r="H25" s="3">
        <v>55.4492379</v>
      </c>
      <c r="I25" s="20">
        <f t="shared" si="1"/>
        <v>59.569069049999996</v>
      </c>
      <c r="J25" s="20">
        <v>62.199472800000002</v>
      </c>
      <c r="K25" s="20">
        <f t="shared" si="2"/>
        <v>72.439559633333332</v>
      </c>
    </row>
    <row r="26" spans="1:11" x14ac:dyDescent="0.25">
      <c r="A26" s="19" t="s">
        <v>20</v>
      </c>
      <c r="B26" s="1" t="s">
        <v>28</v>
      </c>
      <c r="C26" s="3">
        <v>66.959895599999996</v>
      </c>
      <c r="D26" s="3">
        <v>64.567108200000007</v>
      </c>
      <c r="E26" s="3">
        <v>95.043835000000001</v>
      </c>
      <c r="F26" s="20">
        <f t="shared" si="0"/>
        <v>75.523612933333325</v>
      </c>
      <c r="G26" s="23">
        <v>42.1558621</v>
      </c>
      <c r="H26" s="3">
        <v>47.168067100000002</v>
      </c>
      <c r="I26" s="20">
        <f t="shared" si="1"/>
        <v>44.661964600000005</v>
      </c>
      <c r="J26" s="20">
        <v>78.9209496</v>
      </c>
      <c r="K26" s="20">
        <f t="shared" si="2"/>
        <v>65.8026196</v>
      </c>
    </row>
    <row r="27" spans="1:11" x14ac:dyDescent="0.25">
      <c r="A27" s="19" t="s">
        <v>20</v>
      </c>
      <c r="B27" s="1" t="s">
        <v>19</v>
      </c>
      <c r="C27" s="3">
        <v>75.251247000000006</v>
      </c>
      <c r="D27" s="3">
        <v>62.963336699999999</v>
      </c>
      <c r="E27" s="3">
        <v>92.204865999999996</v>
      </c>
      <c r="F27" s="20">
        <f t="shared" si="0"/>
        <v>76.806483233333324</v>
      </c>
      <c r="G27" s="23">
        <v>66.609049600000006</v>
      </c>
      <c r="H27" s="3">
        <v>51.878259100000001</v>
      </c>
      <c r="I27" s="20">
        <f t="shared" si="1"/>
        <v>59.24365435</v>
      </c>
      <c r="J27" s="20">
        <v>69.1234544</v>
      </c>
      <c r="K27" s="20">
        <f t="shared" si="2"/>
        <v>69.671702133333326</v>
      </c>
    </row>
    <row r="28" spans="1:11" x14ac:dyDescent="0.25">
      <c r="A28" s="19" t="s">
        <v>20</v>
      </c>
      <c r="B28" s="1" t="s">
        <v>21</v>
      </c>
      <c r="C28" s="3">
        <v>63.565467699999999</v>
      </c>
      <c r="D28" s="3">
        <v>56.455023799999999</v>
      </c>
      <c r="E28" s="3">
        <v>95.483873000000003</v>
      </c>
      <c r="F28" s="20">
        <f t="shared" si="0"/>
        <v>71.834788166666669</v>
      </c>
      <c r="G28" s="23">
        <v>27.7682459</v>
      </c>
      <c r="H28" s="3">
        <v>46.461596999999998</v>
      </c>
      <c r="I28" s="20">
        <f t="shared" si="1"/>
        <v>37.114921449999997</v>
      </c>
      <c r="J28" s="20">
        <v>81.810962700000005</v>
      </c>
      <c r="K28" s="20">
        <f t="shared" si="2"/>
        <v>61.924195016666665</v>
      </c>
    </row>
    <row r="29" spans="1:11" x14ac:dyDescent="0.25">
      <c r="A29" s="19" t="s">
        <v>20</v>
      </c>
      <c r="B29" s="1" t="s">
        <v>71</v>
      </c>
      <c r="C29" s="3">
        <v>67.587927699999995</v>
      </c>
      <c r="D29" s="3">
        <v>69.444722999999996</v>
      </c>
      <c r="E29" s="3">
        <v>93.788998000000007</v>
      </c>
      <c r="F29" s="20">
        <f t="shared" si="0"/>
        <v>76.940549566666661</v>
      </c>
      <c r="G29" s="23">
        <v>55.378444700000003</v>
      </c>
      <c r="H29" s="3">
        <v>58.260821900000003</v>
      </c>
      <c r="I29" s="20">
        <f t="shared" si="1"/>
        <v>56.819633300000007</v>
      </c>
      <c r="J29" s="20">
        <v>78.823132000000001</v>
      </c>
      <c r="K29" s="20">
        <f t="shared" si="2"/>
        <v>70.547341216666652</v>
      </c>
    </row>
    <row r="30" spans="1:11" x14ac:dyDescent="0.25">
      <c r="A30" s="19" t="s">
        <v>20</v>
      </c>
      <c r="B30" s="1" t="s">
        <v>14</v>
      </c>
      <c r="C30" s="3">
        <v>72.272259000000005</v>
      </c>
      <c r="D30" s="3">
        <v>65.387126300000006</v>
      </c>
      <c r="E30" s="3">
        <v>97.788775999999999</v>
      </c>
      <c r="F30" s="20">
        <f t="shared" si="0"/>
        <v>78.482720433333327</v>
      </c>
      <c r="G30" s="23">
        <v>65.577742099999995</v>
      </c>
      <c r="H30" s="3">
        <v>60.769545000000001</v>
      </c>
      <c r="I30" s="20">
        <f t="shared" si="1"/>
        <v>63.173643549999994</v>
      </c>
      <c r="J30" s="20">
        <v>75.369474400000001</v>
      </c>
      <c r="K30" s="20">
        <f t="shared" si="2"/>
        <v>72.860820466666652</v>
      </c>
    </row>
    <row r="31" spans="1:11" x14ac:dyDescent="0.25">
      <c r="A31" s="19" t="s">
        <v>56</v>
      </c>
      <c r="B31" s="1" t="s">
        <v>57</v>
      </c>
      <c r="C31" s="3">
        <v>65.614276000000004</v>
      </c>
      <c r="D31" s="3">
        <v>76.671619399999997</v>
      </c>
      <c r="E31" s="3">
        <v>102.285391</v>
      </c>
      <c r="F31" s="20">
        <f t="shared" si="0"/>
        <v>81.523762133333335</v>
      </c>
      <c r="G31" s="23">
        <v>50.433490399999997</v>
      </c>
      <c r="H31" s="3">
        <v>60.625796999999999</v>
      </c>
      <c r="I31" s="20">
        <f t="shared" si="1"/>
        <v>55.529643699999994</v>
      </c>
      <c r="J31" s="20">
        <v>71.745030700000001</v>
      </c>
      <c r="K31" s="20">
        <f t="shared" si="2"/>
        <v>71.229267416666673</v>
      </c>
    </row>
    <row r="32" spans="1:11" x14ac:dyDescent="0.25">
      <c r="A32" s="19" t="s">
        <v>56</v>
      </c>
      <c r="B32" s="1" t="s">
        <v>58</v>
      </c>
      <c r="C32" s="3">
        <v>61.7276661</v>
      </c>
      <c r="D32" s="3">
        <v>74.447498499999995</v>
      </c>
      <c r="E32" s="3">
        <v>93.244703999999999</v>
      </c>
      <c r="F32" s="20">
        <f t="shared" si="0"/>
        <v>76.473289533333329</v>
      </c>
      <c r="G32" s="23">
        <v>48.494698300000003</v>
      </c>
      <c r="H32" s="3">
        <v>34.898894900000002</v>
      </c>
      <c r="I32" s="20">
        <f t="shared" si="1"/>
        <v>41.696796599999999</v>
      </c>
      <c r="J32" s="20">
        <v>73.182274300000003</v>
      </c>
      <c r="K32" s="20">
        <f t="shared" si="2"/>
        <v>64.332622683333327</v>
      </c>
    </row>
    <row r="33" spans="1:11" x14ac:dyDescent="0.25">
      <c r="A33" s="19" t="s">
        <v>56</v>
      </c>
      <c r="B33" s="1" t="s">
        <v>59</v>
      </c>
      <c r="C33" s="3">
        <v>69.821483599999993</v>
      </c>
      <c r="D33" s="3">
        <v>71.547015799999997</v>
      </c>
      <c r="E33" s="3">
        <v>90.347161</v>
      </c>
      <c r="F33" s="20">
        <f t="shared" si="0"/>
        <v>77.238553466666659</v>
      </c>
      <c r="G33" s="23">
        <v>67.040185600000001</v>
      </c>
      <c r="H33" s="3">
        <v>59.150289899999997</v>
      </c>
      <c r="I33" s="20">
        <f t="shared" si="1"/>
        <v>63.095237749999995</v>
      </c>
      <c r="J33" s="20">
        <v>72.293883899999997</v>
      </c>
      <c r="K33" s="20">
        <f t="shared" si="2"/>
        <v>71.700003300000006</v>
      </c>
    </row>
    <row r="34" spans="1:11" x14ac:dyDescent="0.25">
      <c r="A34" s="19" t="s">
        <v>11</v>
      </c>
      <c r="B34" s="1" t="s">
        <v>72</v>
      </c>
      <c r="C34" s="3">
        <v>67.929346800000005</v>
      </c>
      <c r="D34" s="3">
        <v>60.683227799999997</v>
      </c>
      <c r="E34" s="3">
        <v>103.42197400000001</v>
      </c>
      <c r="F34" s="20">
        <f t="shared" si="0"/>
        <v>77.344849533333345</v>
      </c>
      <c r="G34" s="23">
        <v>51.760603400000001</v>
      </c>
      <c r="H34" s="3">
        <v>56.153767199999997</v>
      </c>
      <c r="I34" s="20">
        <f t="shared" si="1"/>
        <v>53.957185299999999</v>
      </c>
      <c r="J34" s="20">
        <v>78.241926300000003</v>
      </c>
      <c r="K34" s="20">
        <f t="shared" si="2"/>
        <v>69.698474250000004</v>
      </c>
    </row>
    <row r="35" spans="1:11" x14ac:dyDescent="0.25">
      <c r="A35" s="19" t="s">
        <v>11</v>
      </c>
      <c r="B35" s="1" t="s">
        <v>12</v>
      </c>
      <c r="C35" s="3">
        <v>69.794861100000006</v>
      </c>
      <c r="D35" s="3">
        <v>63.903225999999997</v>
      </c>
      <c r="E35" s="3">
        <v>106.170523</v>
      </c>
      <c r="F35" s="20">
        <f t="shared" si="0"/>
        <v>79.956203366666671</v>
      </c>
      <c r="G35" s="23">
        <v>72.802476999999996</v>
      </c>
      <c r="H35" s="3">
        <v>59.547096799999998</v>
      </c>
      <c r="I35" s="20">
        <f t="shared" si="1"/>
        <v>66.174786900000001</v>
      </c>
      <c r="J35" s="20">
        <v>70.733245800000006</v>
      </c>
      <c r="K35" s="20">
        <f t="shared" si="2"/>
        <v>73.825238283333348</v>
      </c>
    </row>
    <row r="36" spans="1:11" x14ac:dyDescent="0.25">
      <c r="A36" s="19" t="s">
        <v>11</v>
      </c>
      <c r="B36" s="1" t="s">
        <v>13</v>
      </c>
      <c r="C36" s="3">
        <v>66.8285518</v>
      </c>
      <c r="D36" s="3">
        <v>63.004161500000002</v>
      </c>
      <c r="E36" s="3">
        <v>98.788398000000001</v>
      </c>
      <c r="F36" s="20">
        <f t="shared" si="0"/>
        <v>76.207037099999994</v>
      </c>
      <c r="G36" s="23">
        <v>53.583575600000003</v>
      </c>
      <c r="H36" s="3">
        <v>47.465695099999998</v>
      </c>
      <c r="I36" s="20">
        <f t="shared" si="1"/>
        <v>50.524635349999997</v>
      </c>
      <c r="J36" s="20">
        <v>73.3656565</v>
      </c>
      <c r="K36" s="20">
        <f t="shared" si="2"/>
        <v>67.172673083333336</v>
      </c>
    </row>
    <row r="37" spans="1:11" x14ac:dyDescent="0.25">
      <c r="A37" s="19" t="s">
        <v>22</v>
      </c>
      <c r="B37" s="1" t="s">
        <v>87</v>
      </c>
      <c r="C37" s="3">
        <v>61.314998899999999</v>
      </c>
      <c r="D37" s="3">
        <v>67.6244643</v>
      </c>
      <c r="E37" s="3">
        <v>93.387050000000002</v>
      </c>
      <c r="F37" s="20">
        <f t="shared" si="0"/>
        <v>74.108837733333345</v>
      </c>
      <c r="G37" s="23">
        <v>55.024048100000002</v>
      </c>
      <c r="H37" s="3">
        <v>59.479181199999999</v>
      </c>
      <c r="I37" s="20">
        <f t="shared" si="1"/>
        <v>57.25161465</v>
      </c>
      <c r="J37" s="20">
        <v>79.692032499999996</v>
      </c>
      <c r="K37" s="20">
        <f t="shared" si="2"/>
        <v>69.420295833333341</v>
      </c>
    </row>
    <row r="38" spans="1:11" x14ac:dyDescent="0.25">
      <c r="A38" s="19" t="s">
        <v>22</v>
      </c>
      <c r="B38" s="1" t="s">
        <v>62</v>
      </c>
      <c r="C38" s="3">
        <v>72.380493200000004</v>
      </c>
      <c r="D38" s="3">
        <v>79.763331699999995</v>
      </c>
      <c r="E38" s="3">
        <v>87.579526999999999</v>
      </c>
      <c r="F38" s="20">
        <f t="shared" si="0"/>
        <v>79.90778396666667</v>
      </c>
      <c r="G38" s="23">
        <v>72.144471100000004</v>
      </c>
      <c r="H38" s="3">
        <v>55.561768299999997</v>
      </c>
      <c r="I38" s="20">
        <f t="shared" si="1"/>
        <v>63.853119700000001</v>
      </c>
      <c r="J38" s="20">
        <v>63.632319099999997</v>
      </c>
      <c r="K38" s="20">
        <f t="shared" si="2"/>
        <v>71.843651733333346</v>
      </c>
    </row>
    <row r="39" spans="1:11" x14ac:dyDescent="0.25">
      <c r="A39" s="19" t="s">
        <v>22</v>
      </c>
      <c r="B39" s="1" t="s">
        <v>15</v>
      </c>
      <c r="C39" s="3">
        <v>66.532592699999995</v>
      </c>
      <c r="D39" s="3">
        <v>72.298483099999999</v>
      </c>
      <c r="E39" s="3">
        <v>97.634182999999993</v>
      </c>
      <c r="F39" s="20">
        <f t="shared" si="0"/>
        <v>78.821752933333343</v>
      </c>
      <c r="G39" s="23">
        <v>69.473079100000007</v>
      </c>
      <c r="H39" s="3">
        <v>38.5130968</v>
      </c>
      <c r="I39" s="20">
        <f t="shared" si="1"/>
        <v>53.993087950000003</v>
      </c>
      <c r="J39" s="20">
        <v>75.828013400000003</v>
      </c>
      <c r="K39" s="20">
        <f t="shared" si="2"/>
        <v>70.046574683333347</v>
      </c>
    </row>
    <row r="40" spans="1:11" x14ac:dyDescent="0.25">
      <c r="A40" s="19" t="s">
        <v>22</v>
      </c>
      <c r="B40" s="1" t="s">
        <v>26</v>
      </c>
      <c r="C40" s="3">
        <v>69.130297799999994</v>
      </c>
      <c r="D40" s="3">
        <v>76.184586899999999</v>
      </c>
      <c r="E40" s="3">
        <v>97.310620999999998</v>
      </c>
      <c r="F40" s="20">
        <f t="shared" si="0"/>
        <v>80.875168566666659</v>
      </c>
      <c r="G40" s="23">
        <v>62.159275999999998</v>
      </c>
      <c r="H40" s="3">
        <v>48.216624000000003</v>
      </c>
      <c r="I40" s="20">
        <f t="shared" si="1"/>
        <v>55.187950000000001</v>
      </c>
      <c r="J40" s="20">
        <v>67.176863499999996</v>
      </c>
      <c r="K40" s="20">
        <f t="shared" si="2"/>
        <v>70.029711533333341</v>
      </c>
    </row>
    <row r="41" spans="1:11" x14ac:dyDescent="0.25">
      <c r="A41" s="19" t="s">
        <v>22</v>
      </c>
      <c r="B41" s="1" t="s">
        <v>66</v>
      </c>
      <c r="C41" s="3">
        <v>69.855374100000006</v>
      </c>
      <c r="D41" s="3">
        <v>67.748230500000005</v>
      </c>
      <c r="E41" s="3">
        <v>101.01294900000001</v>
      </c>
      <c r="F41" s="20">
        <f t="shared" si="0"/>
        <v>79.538851200000011</v>
      </c>
      <c r="G41" s="23">
        <v>43.516712200000001</v>
      </c>
      <c r="H41" s="3">
        <v>39.415378099999998</v>
      </c>
      <c r="I41" s="20">
        <f t="shared" si="1"/>
        <v>41.466045149999999</v>
      </c>
      <c r="J41" s="20">
        <v>71.241531600000002</v>
      </c>
      <c r="K41" s="20">
        <f t="shared" si="2"/>
        <v>65.465029250000001</v>
      </c>
    </row>
    <row r="42" spans="1:11" x14ac:dyDescent="0.25">
      <c r="A42" s="19" t="s">
        <v>22</v>
      </c>
      <c r="B42" s="1" t="s">
        <v>63</v>
      </c>
      <c r="C42" s="3">
        <v>77.733247899999995</v>
      </c>
      <c r="D42" s="3">
        <v>72.055467500000006</v>
      </c>
      <c r="E42" s="3">
        <v>97.003776999999999</v>
      </c>
      <c r="F42" s="20">
        <f t="shared" si="0"/>
        <v>82.264164133333338</v>
      </c>
      <c r="G42" s="23">
        <v>67.589316699999998</v>
      </c>
      <c r="H42" s="3">
        <v>54.047522700000002</v>
      </c>
      <c r="I42" s="20">
        <f t="shared" si="1"/>
        <v>60.8184197</v>
      </c>
      <c r="J42" s="20">
        <v>62.093783299999998</v>
      </c>
      <c r="K42" s="20">
        <f t="shared" si="2"/>
        <v>71.753852516666669</v>
      </c>
    </row>
    <row r="43" spans="1:11" x14ac:dyDescent="0.25">
      <c r="A43" s="19" t="s">
        <v>22</v>
      </c>
      <c r="B43" s="1" t="s">
        <v>64</v>
      </c>
      <c r="C43" s="3">
        <v>66.924745299999998</v>
      </c>
      <c r="D43" s="3">
        <v>79.370551899999995</v>
      </c>
      <c r="E43" s="3">
        <v>94.476551999999998</v>
      </c>
      <c r="F43" s="20">
        <f t="shared" si="0"/>
        <v>80.257283066666659</v>
      </c>
      <c r="G43" s="23">
        <v>68.046041599999995</v>
      </c>
      <c r="H43" s="3">
        <v>52.828781200000002</v>
      </c>
      <c r="I43" s="20">
        <f t="shared" si="1"/>
        <v>60.437411400000002</v>
      </c>
      <c r="J43" s="20">
        <v>81.655074400000004</v>
      </c>
      <c r="K43" s="20">
        <f t="shared" si="2"/>
        <v>73.883624399999988</v>
      </c>
    </row>
    <row r="44" spans="1:11" x14ac:dyDescent="0.25">
      <c r="A44" s="19" t="s">
        <v>22</v>
      </c>
      <c r="B44" s="1" t="s">
        <v>65</v>
      </c>
      <c r="C44" s="3">
        <v>59.772103799999996</v>
      </c>
      <c r="D44" s="3">
        <v>63.487888400000003</v>
      </c>
      <c r="E44" s="3">
        <v>95.389308</v>
      </c>
      <c r="F44" s="20">
        <f t="shared" si="0"/>
        <v>72.883100066666671</v>
      </c>
      <c r="G44" s="23">
        <v>50.824821900000003</v>
      </c>
      <c r="H44" s="3">
        <v>42.352386600000003</v>
      </c>
      <c r="I44" s="20">
        <f t="shared" si="1"/>
        <v>46.588604250000003</v>
      </c>
      <c r="J44" s="20">
        <v>71.359580800000003</v>
      </c>
      <c r="K44" s="20">
        <f t="shared" si="2"/>
        <v>63.864348249999999</v>
      </c>
    </row>
    <row r="45" spans="1:11" x14ac:dyDescent="0.25">
      <c r="A45" s="19" t="s">
        <v>22</v>
      </c>
      <c r="B45" s="1" t="s">
        <v>67</v>
      </c>
      <c r="C45" s="3">
        <v>69.834189100000003</v>
      </c>
      <c r="D45" s="3">
        <v>70.354207700000003</v>
      </c>
      <c r="E45" s="3">
        <v>97.789771999999999</v>
      </c>
      <c r="F45" s="20">
        <f t="shared" si="0"/>
        <v>79.326056266666669</v>
      </c>
      <c r="G45" s="23">
        <v>55.3767408</v>
      </c>
      <c r="H45" s="3">
        <v>44.458402200000002</v>
      </c>
      <c r="I45" s="20">
        <f t="shared" si="1"/>
        <v>49.917571500000001</v>
      </c>
      <c r="J45" s="20">
        <v>76.733239499999996</v>
      </c>
      <c r="K45" s="20">
        <f t="shared" si="2"/>
        <v>69.091091883333334</v>
      </c>
    </row>
    <row r="46" spans="1:11" x14ac:dyDescent="0.25">
      <c r="A46" s="19" t="s">
        <v>22</v>
      </c>
      <c r="B46" s="1" t="s">
        <v>23</v>
      </c>
      <c r="C46" s="3">
        <v>68.006027099999997</v>
      </c>
      <c r="D46" s="3">
        <v>71.729846899999998</v>
      </c>
      <c r="E46" s="3">
        <v>106.53150100000001</v>
      </c>
      <c r="F46" s="20">
        <f t="shared" si="0"/>
        <v>82.08912500000001</v>
      </c>
      <c r="G46" s="23">
        <v>67.243162499999997</v>
      </c>
      <c r="H46" s="3">
        <v>49.098412099999997</v>
      </c>
      <c r="I46" s="20">
        <f t="shared" si="1"/>
        <v>58.170787300000001</v>
      </c>
      <c r="J46" s="20">
        <v>71.232458899999997</v>
      </c>
      <c r="K46" s="20">
        <f t="shared" si="2"/>
        <v>72.306901416666662</v>
      </c>
    </row>
    <row r="47" spans="1:11" x14ac:dyDescent="0.25">
      <c r="A47" s="19" t="s">
        <v>29</v>
      </c>
      <c r="B47" s="1" t="s">
        <v>50</v>
      </c>
      <c r="C47" s="3">
        <v>61.474297700000001</v>
      </c>
      <c r="D47" s="3">
        <v>53.7534372</v>
      </c>
      <c r="E47" s="3">
        <v>93.787409999999994</v>
      </c>
      <c r="F47" s="20">
        <f t="shared" si="0"/>
        <v>69.67171496666667</v>
      </c>
      <c r="G47" s="23">
        <v>51.339098800000002</v>
      </c>
      <c r="H47" s="3">
        <v>43.600684700000002</v>
      </c>
      <c r="I47" s="20">
        <f t="shared" si="1"/>
        <v>47.469891750000002</v>
      </c>
      <c r="J47" s="20">
        <v>67.889428300000006</v>
      </c>
      <c r="K47" s="20">
        <f t="shared" si="2"/>
        <v>61.974059449999999</v>
      </c>
    </row>
    <row r="48" spans="1:11" x14ac:dyDescent="0.25">
      <c r="A48" s="19" t="s">
        <v>29</v>
      </c>
      <c r="B48" s="1" t="s">
        <v>48</v>
      </c>
      <c r="C48" s="3">
        <v>60.837417500000001</v>
      </c>
      <c r="D48" s="3">
        <v>67.401874500000005</v>
      </c>
      <c r="E48" s="3">
        <v>92.176170999999997</v>
      </c>
      <c r="F48" s="20">
        <f t="shared" si="0"/>
        <v>73.471820999999991</v>
      </c>
      <c r="G48" s="23">
        <v>63.327690500000003</v>
      </c>
      <c r="H48" s="3">
        <v>52.516956299999997</v>
      </c>
      <c r="I48" s="20">
        <f t="shared" si="1"/>
        <v>57.922323399999996</v>
      </c>
      <c r="J48" s="20">
        <v>73.687639300000001</v>
      </c>
      <c r="K48" s="20">
        <f t="shared" si="2"/>
        <v>68.324624850000006</v>
      </c>
    </row>
    <row r="49" spans="1:11" x14ac:dyDescent="0.25">
      <c r="A49" s="19" t="s">
        <v>29</v>
      </c>
      <c r="B49" s="1" t="s">
        <v>49</v>
      </c>
      <c r="C49" s="3">
        <v>59.176925900000001</v>
      </c>
      <c r="D49" s="3">
        <v>61.290333400000002</v>
      </c>
      <c r="E49" s="3">
        <v>98.620909999999995</v>
      </c>
      <c r="F49" s="20">
        <f t="shared" si="0"/>
        <v>73.029389766666668</v>
      </c>
      <c r="G49" s="23">
        <v>68.586658200000002</v>
      </c>
      <c r="H49" s="3">
        <v>46.779750399999998</v>
      </c>
      <c r="I49" s="20">
        <f t="shared" si="1"/>
        <v>57.6832043</v>
      </c>
      <c r="J49" s="20">
        <v>81.104872099999994</v>
      </c>
      <c r="K49" s="20">
        <f t="shared" si="2"/>
        <v>69.259908333333328</v>
      </c>
    </row>
    <row r="50" spans="1:11" x14ac:dyDescent="0.25">
      <c r="A50" s="19" t="s">
        <v>29</v>
      </c>
      <c r="B50" s="1" t="s">
        <v>47</v>
      </c>
      <c r="C50" s="3">
        <v>67.720235200000005</v>
      </c>
      <c r="D50" s="3">
        <v>57.5988671</v>
      </c>
      <c r="E50" s="3">
        <v>92.301745999999994</v>
      </c>
      <c r="F50" s="20">
        <f t="shared" si="0"/>
        <v>72.540282766666664</v>
      </c>
      <c r="G50" s="23">
        <v>63.318863899999997</v>
      </c>
      <c r="H50" s="3">
        <v>56.014541600000001</v>
      </c>
      <c r="I50" s="20">
        <f t="shared" si="1"/>
        <v>59.666702749999999</v>
      </c>
      <c r="J50" s="20">
        <v>65.797792599999994</v>
      </c>
      <c r="K50" s="20">
        <f t="shared" si="2"/>
        <v>67.12534106666665</v>
      </c>
    </row>
    <row r="51" spans="1:11" x14ac:dyDescent="0.25">
      <c r="A51" s="19" t="s">
        <v>29</v>
      </c>
      <c r="B51" s="1" t="s">
        <v>30</v>
      </c>
      <c r="C51" s="3">
        <v>70.428462600000003</v>
      </c>
      <c r="D51" s="3">
        <v>69.232195399999995</v>
      </c>
      <c r="E51" s="3">
        <v>95.631467000000001</v>
      </c>
      <c r="F51" s="20">
        <f t="shared" si="0"/>
        <v>78.430708333333328</v>
      </c>
      <c r="G51" s="23">
        <v>59.746959199999999</v>
      </c>
      <c r="H51" s="3">
        <v>50.867622500000003</v>
      </c>
      <c r="I51" s="20">
        <f t="shared" si="1"/>
        <v>55.307290850000001</v>
      </c>
      <c r="J51" s="20">
        <v>63.530011500000001</v>
      </c>
      <c r="K51" s="20">
        <f t="shared" si="2"/>
        <v>68.239453033333334</v>
      </c>
    </row>
    <row r="52" spans="1:11" x14ac:dyDescent="0.25">
      <c r="A52" s="19" t="s">
        <v>29</v>
      </c>
      <c r="B52" s="1" t="s">
        <v>51</v>
      </c>
      <c r="C52" s="3">
        <v>64.316646899999995</v>
      </c>
      <c r="D52" s="3">
        <v>58.645219300000001</v>
      </c>
      <c r="E52" s="3">
        <v>92.988116000000005</v>
      </c>
      <c r="F52" s="20">
        <f t="shared" si="0"/>
        <v>71.983327400000007</v>
      </c>
      <c r="G52" s="23">
        <v>61.618365900000001</v>
      </c>
      <c r="H52" s="3">
        <v>46.099964700000001</v>
      </c>
      <c r="I52" s="20">
        <f t="shared" si="1"/>
        <v>53.859165300000001</v>
      </c>
      <c r="J52" s="20">
        <v>70.815087700000007</v>
      </c>
      <c r="K52" s="20">
        <f t="shared" si="2"/>
        <v>65.747233416666674</v>
      </c>
    </row>
    <row r="53" spans="1:11" x14ac:dyDescent="0.25">
      <c r="A53" s="19" t="s">
        <v>29</v>
      </c>
      <c r="B53" s="1" t="s">
        <v>31</v>
      </c>
      <c r="C53" s="3">
        <v>65.834176600000006</v>
      </c>
      <c r="D53" s="3">
        <v>64.084727200000003</v>
      </c>
      <c r="E53" s="3">
        <v>94.682264000000004</v>
      </c>
      <c r="F53" s="20">
        <f t="shared" si="0"/>
        <v>74.867055933333333</v>
      </c>
      <c r="G53" s="23">
        <v>62.995321400000002</v>
      </c>
      <c r="H53" s="3">
        <v>60.585489099999997</v>
      </c>
      <c r="I53" s="20">
        <f t="shared" si="1"/>
        <v>61.790405249999999</v>
      </c>
      <c r="J53" s="20">
        <v>69.294590600000006</v>
      </c>
      <c r="K53" s="20">
        <f t="shared" si="2"/>
        <v>69.579428149999998</v>
      </c>
    </row>
    <row r="54" spans="1:11" x14ac:dyDescent="0.25">
      <c r="A54" s="19" t="s">
        <v>29</v>
      </c>
      <c r="B54" s="1" t="s">
        <v>32</v>
      </c>
      <c r="C54" s="3">
        <v>62.794368800000001</v>
      </c>
      <c r="D54" s="3">
        <v>62.194684700000003</v>
      </c>
      <c r="E54" s="3">
        <v>92.658013999999994</v>
      </c>
      <c r="F54" s="20">
        <f t="shared" si="0"/>
        <v>72.549022499999992</v>
      </c>
      <c r="G54" s="23">
        <v>17.421641900000001</v>
      </c>
      <c r="H54" s="3">
        <v>38.222071999999997</v>
      </c>
      <c r="I54" s="20">
        <f t="shared" si="1"/>
        <v>27.821856949999997</v>
      </c>
      <c r="J54" s="20">
        <v>51.371222199999998</v>
      </c>
      <c r="K54" s="20">
        <f t="shared" si="2"/>
        <v>54.11033393333333</v>
      </c>
    </row>
    <row r="55" spans="1:11" x14ac:dyDescent="0.25">
      <c r="A55" s="19" t="s">
        <v>29</v>
      </c>
      <c r="B55" s="1" t="s">
        <v>52</v>
      </c>
      <c r="C55" s="3">
        <v>72.390870300000003</v>
      </c>
      <c r="D55" s="3">
        <v>63.790297099999997</v>
      </c>
      <c r="E55" s="3">
        <v>93.232401999999993</v>
      </c>
      <c r="F55" s="20">
        <f t="shared" si="0"/>
        <v>76.471189799999991</v>
      </c>
      <c r="G55" s="23">
        <v>68.5351845</v>
      </c>
      <c r="H55" s="3">
        <v>51.877610400000002</v>
      </c>
      <c r="I55" s="20">
        <f t="shared" si="1"/>
        <v>60.206397449999997</v>
      </c>
      <c r="J55" s="20">
        <v>68.522286100000002</v>
      </c>
      <c r="K55" s="20">
        <f t="shared" si="2"/>
        <v>69.724775066666666</v>
      </c>
    </row>
    <row r="56" spans="1:11" x14ac:dyDescent="0.25">
      <c r="A56" s="19" t="s">
        <v>29</v>
      </c>
      <c r="B56" s="1" t="s">
        <v>53</v>
      </c>
      <c r="C56" s="3">
        <v>59.398845399999999</v>
      </c>
      <c r="D56" s="3">
        <v>57.322978499999998</v>
      </c>
      <c r="E56" s="3">
        <v>87.049741999999995</v>
      </c>
      <c r="F56" s="20">
        <f t="shared" si="0"/>
        <v>67.9238553</v>
      </c>
      <c r="G56" s="23">
        <v>62.127536300000003</v>
      </c>
      <c r="H56" s="3">
        <v>48.1496505</v>
      </c>
      <c r="I56" s="20">
        <f t="shared" si="1"/>
        <v>55.138593400000005</v>
      </c>
      <c r="J56" s="20">
        <v>65.980159499999999</v>
      </c>
      <c r="K56" s="20">
        <f t="shared" si="2"/>
        <v>63.338152033333337</v>
      </c>
    </row>
    <row r="57" spans="1:11" x14ac:dyDescent="0.25">
      <c r="A57" s="19" t="s">
        <v>29</v>
      </c>
      <c r="B57" s="1" t="s">
        <v>34</v>
      </c>
      <c r="C57" s="3">
        <v>57.789227199999999</v>
      </c>
      <c r="D57" s="3">
        <v>66.854778499999995</v>
      </c>
      <c r="E57" s="3">
        <v>97.224455000000006</v>
      </c>
      <c r="F57" s="20">
        <f t="shared" si="0"/>
        <v>73.956153566666671</v>
      </c>
      <c r="G57" s="23">
        <v>59.856617399999998</v>
      </c>
      <c r="H57" s="3">
        <v>51.546169999999996</v>
      </c>
      <c r="I57" s="20">
        <f t="shared" si="1"/>
        <v>55.701393699999997</v>
      </c>
      <c r="J57" s="20">
        <v>71.559715299999993</v>
      </c>
      <c r="K57" s="20">
        <f t="shared" si="2"/>
        <v>67.471827233333343</v>
      </c>
    </row>
    <row r="58" spans="1:11" x14ac:dyDescent="0.25">
      <c r="A58" s="19" t="s">
        <v>29</v>
      </c>
      <c r="B58" s="1" t="s">
        <v>35</v>
      </c>
      <c r="C58" s="3">
        <v>64.174196499999994</v>
      </c>
      <c r="D58" s="3">
        <v>73.735528900000006</v>
      </c>
      <c r="E58" s="3">
        <v>95.504304000000005</v>
      </c>
      <c r="F58" s="20">
        <f t="shared" si="0"/>
        <v>77.804676466666663</v>
      </c>
      <c r="G58" s="23">
        <v>62.189944300000001</v>
      </c>
      <c r="H58" s="3">
        <v>52.137765000000002</v>
      </c>
      <c r="I58" s="20">
        <f t="shared" si="1"/>
        <v>57.163854650000005</v>
      </c>
      <c r="J58" s="20">
        <v>63.876505000000002</v>
      </c>
      <c r="K58" s="20">
        <f t="shared" si="2"/>
        <v>68.603040616666661</v>
      </c>
    </row>
    <row r="59" spans="1:11" x14ac:dyDescent="0.25">
      <c r="A59" s="19" t="s">
        <v>36</v>
      </c>
      <c r="B59" s="1" t="s">
        <v>61</v>
      </c>
      <c r="C59" s="3">
        <v>74.233964099999994</v>
      </c>
      <c r="D59" s="3">
        <v>68.990458500000003</v>
      </c>
      <c r="E59" s="3">
        <v>94.919471000000001</v>
      </c>
      <c r="F59" s="20">
        <f t="shared" si="0"/>
        <v>79.381297866666671</v>
      </c>
      <c r="G59" s="23">
        <v>46.9814218</v>
      </c>
      <c r="H59" s="3">
        <v>39.301676700000002</v>
      </c>
      <c r="I59" s="20">
        <f t="shared" si="1"/>
        <v>43.141549249999997</v>
      </c>
      <c r="J59" s="20">
        <v>79.853882799999994</v>
      </c>
      <c r="K59" s="20">
        <f t="shared" si="2"/>
        <v>67.380145816666669</v>
      </c>
    </row>
    <row r="60" spans="1:11" x14ac:dyDescent="0.25">
      <c r="A60" s="19" t="s">
        <v>36</v>
      </c>
      <c r="B60" s="1" t="s">
        <v>37</v>
      </c>
      <c r="C60" s="3">
        <v>70.626621099999994</v>
      </c>
      <c r="D60" s="3">
        <v>74.813130900000004</v>
      </c>
      <c r="E60" s="3">
        <v>96.671790000000001</v>
      </c>
      <c r="F60" s="20">
        <f t="shared" si="0"/>
        <v>80.703847333333329</v>
      </c>
      <c r="G60" s="23">
        <v>61.557492199999999</v>
      </c>
      <c r="H60" s="3">
        <v>56.581341899999998</v>
      </c>
      <c r="I60" s="20">
        <f t="shared" si="1"/>
        <v>59.069417049999998</v>
      </c>
      <c r="J60" s="20">
        <v>71.116783400000003</v>
      </c>
      <c r="K60" s="20">
        <f t="shared" si="2"/>
        <v>71.894526583333331</v>
      </c>
    </row>
    <row r="61" spans="1:11" x14ac:dyDescent="0.25">
      <c r="A61" s="19" t="s">
        <v>36</v>
      </c>
      <c r="B61" s="1" t="s">
        <v>60</v>
      </c>
      <c r="C61" s="3">
        <v>68.808696100000006</v>
      </c>
      <c r="D61" s="3">
        <v>66.087389000000002</v>
      </c>
      <c r="E61" s="3">
        <v>101.156775</v>
      </c>
      <c r="F61" s="20">
        <f t="shared" si="0"/>
        <v>78.684286699999987</v>
      </c>
      <c r="G61" s="23">
        <v>56.295426200000001</v>
      </c>
      <c r="H61" s="3">
        <v>57.115156300000002</v>
      </c>
      <c r="I61" s="20">
        <f t="shared" si="1"/>
        <v>56.705291250000002</v>
      </c>
      <c r="J61" s="20">
        <v>76.922228899999993</v>
      </c>
      <c r="K61" s="20">
        <f t="shared" si="2"/>
        <v>71.064278583333333</v>
      </c>
    </row>
    <row r="62" spans="1:11" x14ac:dyDescent="0.25">
      <c r="A62" s="19" t="s">
        <v>43</v>
      </c>
      <c r="B62" s="1" t="s">
        <v>25</v>
      </c>
      <c r="C62" s="3">
        <v>60.583669499999999</v>
      </c>
      <c r="D62" s="3">
        <v>49.645769199999997</v>
      </c>
      <c r="E62" s="3">
        <v>91.643694999999994</v>
      </c>
      <c r="F62" s="20">
        <f t="shared" si="0"/>
        <v>67.291044566666656</v>
      </c>
      <c r="G62" s="23">
        <v>70.459152500000002</v>
      </c>
      <c r="H62" s="3">
        <v>47.682661600000003</v>
      </c>
      <c r="I62" s="20">
        <f t="shared" si="1"/>
        <v>59.070907050000002</v>
      </c>
      <c r="J62" s="20">
        <v>80.197937699999997</v>
      </c>
      <c r="K62" s="20">
        <f t="shared" si="2"/>
        <v>66.702147583333343</v>
      </c>
    </row>
    <row r="63" spans="1:11" x14ac:dyDescent="0.25">
      <c r="A63" s="19" t="s">
        <v>43</v>
      </c>
      <c r="B63" s="1" t="s">
        <v>44</v>
      </c>
      <c r="C63" s="3">
        <v>67.777571800000004</v>
      </c>
      <c r="D63" s="3">
        <v>61.825927</v>
      </c>
      <c r="E63" s="3">
        <v>91.082254000000006</v>
      </c>
      <c r="F63" s="20">
        <f t="shared" si="0"/>
        <v>73.561917600000001</v>
      </c>
      <c r="G63" s="23">
        <v>52.081044900000002</v>
      </c>
      <c r="H63" s="3">
        <v>35.556895400000002</v>
      </c>
      <c r="I63" s="20">
        <f t="shared" si="1"/>
        <v>43.818970149999998</v>
      </c>
      <c r="J63" s="20">
        <v>65.585335599999993</v>
      </c>
      <c r="K63" s="20">
        <f t="shared" si="2"/>
        <v>62.318171450000001</v>
      </c>
    </row>
    <row r="64" spans="1:11" x14ac:dyDescent="0.25">
      <c r="A64" s="5"/>
      <c r="B64" s="6"/>
      <c r="C64" s="17"/>
      <c r="D64" s="17"/>
      <c r="E64" s="17"/>
      <c r="F64" s="21"/>
      <c r="G64" s="24"/>
      <c r="H64" s="17"/>
      <c r="I64" s="21"/>
      <c r="J64" s="21"/>
      <c r="K64" s="21"/>
    </row>
    <row r="65" spans="1:11" x14ac:dyDescent="0.25">
      <c r="A65" s="19" t="s">
        <v>73</v>
      </c>
      <c r="C65" s="3">
        <f t="shared" ref="C65:K65" si="3">AVERAGE(C6:C64)</f>
        <v>66.726699039655145</v>
      </c>
      <c r="D65" s="3">
        <f t="shared" si="3"/>
        <v>67.571451493103439</v>
      </c>
      <c r="E65" s="3">
        <f t="shared" si="3"/>
        <v>95.967908655172423</v>
      </c>
      <c r="F65" s="20">
        <f t="shared" si="3"/>
        <v>76.75535306264365</v>
      </c>
      <c r="G65" s="23">
        <f t="shared" si="3"/>
        <v>58.154514725862072</v>
      </c>
      <c r="H65" s="3">
        <f t="shared" si="3"/>
        <v>51.856367131034467</v>
      </c>
      <c r="I65" s="20">
        <f t="shared" si="3"/>
        <v>55.005440928448273</v>
      </c>
      <c r="J65" s="20">
        <f t="shared" si="3"/>
        <v>72.801603600000007</v>
      </c>
      <c r="K65" s="20">
        <f t="shared" si="3"/>
        <v>68.846424107471279</v>
      </c>
    </row>
    <row r="66" spans="1:11" x14ac:dyDescent="0.25">
      <c r="A66" s="19" t="s">
        <v>74</v>
      </c>
      <c r="C66" s="3">
        <v>8.83</v>
      </c>
      <c r="D66" s="3">
        <v>16.100000000000001</v>
      </c>
      <c r="E66" s="3">
        <v>9.8000000000000007</v>
      </c>
      <c r="F66" s="20"/>
      <c r="G66" s="23">
        <v>11.5</v>
      </c>
      <c r="H66" s="3">
        <v>12</v>
      </c>
      <c r="I66" s="20"/>
      <c r="J66" s="20">
        <v>9.6999999999999993</v>
      </c>
      <c r="K66" s="22"/>
    </row>
    <row r="67" spans="1:11" x14ac:dyDescent="0.25">
      <c r="A67" s="19" t="s">
        <v>75</v>
      </c>
      <c r="C67" s="3">
        <v>8.1999999999999993</v>
      </c>
      <c r="D67" s="3">
        <v>15.2</v>
      </c>
      <c r="E67" s="3">
        <v>13.2</v>
      </c>
      <c r="F67" s="20"/>
      <c r="G67" s="23">
        <v>9.34</v>
      </c>
      <c r="H67" s="3">
        <v>8.73</v>
      </c>
      <c r="I67" s="20"/>
      <c r="J67" s="20">
        <v>9.8000000000000007</v>
      </c>
      <c r="K67" s="22"/>
    </row>
    <row r="68" spans="1:11" ht="15.75" x14ac:dyDescent="0.25">
      <c r="A68" s="19" t="s">
        <v>85</v>
      </c>
      <c r="C68" s="3">
        <v>52</v>
      </c>
      <c r="D68" s="3">
        <v>56.3</v>
      </c>
      <c r="E68" s="3">
        <v>22.8</v>
      </c>
      <c r="F68" s="20"/>
      <c r="G68" s="23">
        <v>76</v>
      </c>
      <c r="H68" s="3">
        <v>69</v>
      </c>
      <c r="I68" s="20"/>
      <c r="J68" s="20">
        <v>63.5</v>
      </c>
      <c r="K68" s="22"/>
    </row>
    <row r="69" spans="1:11" x14ac:dyDescent="0.25">
      <c r="A69" s="25" t="s">
        <v>76</v>
      </c>
      <c r="B69" s="26"/>
      <c r="C69" s="27">
        <v>171</v>
      </c>
      <c r="D69" s="27">
        <v>171</v>
      </c>
      <c r="E69" s="27">
        <v>171</v>
      </c>
      <c r="F69" s="28"/>
      <c r="G69" s="29">
        <v>171</v>
      </c>
      <c r="H69" s="27">
        <v>171</v>
      </c>
      <c r="I69" s="28"/>
      <c r="J69" s="28">
        <v>171</v>
      </c>
      <c r="K69" s="28"/>
    </row>
  </sheetData>
  <sortState xmlns:xlrd2="http://schemas.microsoft.com/office/spreadsheetml/2017/richdata2" ref="A6:K64">
    <sortCondition ref="A6:A64"/>
    <sortCondition ref="B6:B64"/>
  </sortState>
  <mergeCells count="2">
    <mergeCell ref="A2:K2"/>
    <mergeCell ref="A1:K1"/>
  </mergeCells>
  <pageMargins left="0.7" right="0.7" top="0.75" bottom="0.75" header="0.3" footer="0.3"/>
  <pageSetup scale="72" fitToHeight="0" orientation="portrait" r:id="rId1"/>
  <ignoredErrors>
    <ignoredError sqref="B6:B14 B59:B61 B17:B30" numberStoredAsText="1"/>
    <ignoredError sqref="F15:F1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 Burgess</dc:creator>
  <cp:lastModifiedBy>Karen Brasher</cp:lastModifiedBy>
  <cp:lastPrinted>2022-06-22T16:09:03Z</cp:lastPrinted>
  <dcterms:created xsi:type="dcterms:W3CDTF">2022-06-22T13:47:52Z</dcterms:created>
  <dcterms:modified xsi:type="dcterms:W3CDTF">2022-06-22T16:12:05Z</dcterms:modified>
</cp:coreProperties>
</file>