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8_{C304C9E4-663D-4246-A95B-A39F19A9CA88}" xr6:coauthVersionLast="46" xr6:coauthVersionMax="46" xr10:uidLastSave="{00000000-0000-0000-0000-000000000000}"/>
  <bookViews>
    <workbookView xWindow="-120" yWindow="-120" windowWidth="24240" windowHeight="17640" xr2:uid="{BF4F8F39-6234-4DB5-AA78-C355FD1258B2}"/>
  </bookViews>
  <sheets>
    <sheet name="Sheet1" sheetId="1" r:id="rId1"/>
  </sheets>
  <definedNames>
    <definedName name="_xlnm.Print_Area" localSheetId="0">Sheet1!$A$1:$N$41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7" i="1"/>
  <c r="N37" i="1" s="1"/>
  <c r="M7" i="1"/>
  <c r="M37" i="1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H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</calcChain>
</file>

<file path=xl/sharedStrings.xml><?xml version="1.0" encoding="utf-8"?>
<sst xmlns="http://schemas.openxmlformats.org/spreadsheetml/2006/main" count="111" uniqueCount="63">
  <si>
    <t>Brand</t>
  </si>
  <si>
    <t>Variety</t>
  </si>
  <si>
    <t>Brooksville</t>
  </si>
  <si>
    <t xml:space="preserve">Clarksdale  </t>
  </si>
  <si>
    <t xml:space="preserve">Longwood  </t>
  </si>
  <si>
    <t xml:space="preserve">Stoneville  </t>
  </si>
  <si>
    <t>Irr.</t>
  </si>
  <si>
    <t>Olive Branch</t>
  </si>
  <si>
    <t>Verona</t>
  </si>
  <si>
    <t>Overall</t>
  </si>
  <si>
    <t>avg.</t>
  </si>
  <si>
    <t>Non. Irr.</t>
  </si>
  <si>
    <t>(clay)</t>
  </si>
  <si>
    <t>(loam)</t>
  </si>
  <si>
    <t>bu/A</t>
  </si>
  <si>
    <t>Crystal Springs</t>
  </si>
  <si>
    <t>Local Seed</t>
  </si>
  <si>
    <t>NK Brand</t>
  </si>
  <si>
    <t>Dyna-Gro</t>
  </si>
  <si>
    <t>Progeny Ag</t>
  </si>
  <si>
    <t>Delta Grow</t>
  </si>
  <si>
    <t>Great Heart Seed</t>
  </si>
  <si>
    <t>Beck's Hybrids</t>
  </si>
  <si>
    <t>Credenz</t>
  </si>
  <si>
    <t>Asgrow</t>
  </si>
  <si>
    <t>Pioneer</t>
  </si>
  <si>
    <t>DonMario</t>
  </si>
  <si>
    <t>Innvictis Seed</t>
  </si>
  <si>
    <t>Mean</t>
  </si>
  <si>
    <t>CV</t>
  </si>
  <si>
    <t>LSD (0.05)</t>
  </si>
  <si>
    <t>Error DF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</si>
  <si>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</si>
  <si>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Summary of Yield for Group V Roundup Ready Xtend for the 2021 Mississippi Soybean Variety Trials.</t>
  </si>
  <si>
    <t>P 5016RXS</t>
  </si>
  <si>
    <t>52X05/STS</t>
  </si>
  <si>
    <t>S53-F7X</t>
  </si>
  <si>
    <t>LS5386X</t>
  </si>
  <si>
    <t>S56XT99</t>
  </si>
  <si>
    <t>LS5009XS</t>
  </si>
  <si>
    <t>P53A67X</t>
  </si>
  <si>
    <t>GT-5214X</t>
  </si>
  <si>
    <t>GT-5417X</t>
  </si>
  <si>
    <t>CZ 5282XF</t>
  </si>
  <si>
    <t>CZ 5552XF</t>
  </si>
  <si>
    <t>NK57-A3XF</t>
  </si>
  <si>
    <t>5005XF</t>
  </si>
  <si>
    <t>S52XT91</t>
  </si>
  <si>
    <t>AG53XF2</t>
  </si>
  <si>
    <t>AG55XF0</t>
  </si>
  <si>
    <t>AG56XF2</t>
  </si>
  <si>
    <t>54F20</t>
  </si>
  <si>
    <t>LS5614XF</t>
  </si>
  <si>
    <t>LS5119XF</t>
  </si>
  <si>
    <t>DM51X61</t>
  </si>
  <si>
    <t>A5341XF</t>
  </si>
  <si>
    <t>A5451XF</t>
  </si>
  <si>
    <t>A5558X</t>
  </si>
  <si>
    <t>P 5003XF</t>
  </si>
  <si>
    <t>P 5425XF</t>
  </si>
  <si>
    <t>P 5252RX</t>
  </si>
  <si>
    <t>P 5554RX</t>
  </si>
  <si>
    <t>LS5418XFS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</si>
</sst>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Border="1"/>
    <xf numFmtId="0" fontId="0" fillId="0" borderId="10" xfId="0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164" fontId="2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152400</xdr:rowOff>
    </xdr:from>
    <xdr:to>
      <xdr:col>9</xdr:col>
      <xdr:colOff>438150</xdr:colOff>
      <xdr:row>0</xdr:row>
      <xdr:rowOff>758918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3B211D-45FE-4291-B551-707A4AE09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152400"/>
          <a:ext cx="4324350" cy="606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BF6B-31EA-4AE1-8F9E-496EED386BF1}">
  <dimension ref="A1:U42"/>
  <sheetViews>
    <sheetView tabSelected="1" workbookViewId="0">
      <selection sqref="A1:N41"/>
    </sheetView>
  </sheetViews>
  <sheetFormatPr defaultRowHeight="15" x14ac:dyDescent="0.25"/>
  <cols>
    <col min="1" max="1" width="14.140625" style="3" bestFit="1" customWidth="1"/>
    <col min="2" max="2" width="13.5703125" style="3" bestFit="1" customWidth="1"/>
    <col min="3" max="3" width="9.42578125" style="2" bestFit="1" customWidth="1"/>
    <col min="4" max="4" width="9.7109375" style="2" bestFit="1" customWidth="1"/>
    <col min="5" max="5" width="9.140625" style="2"/>
    <col min="6" max="6" width="9.28515625" style="2" customWidth="1"/>
    <col min="7" max="7" width="9.5703125" style="2" bestFit="1" customWidth="1"/>
    <col min="8" max="8" width="9.140625" style="2"/>
    <col min="9" max="9" width="9.42578125" style="2" bestFit="1" customWidth="1"/>
    <col min="10" max="10" width="12.28515625" style="2" bestFit="1" customWidth="1"/>
    <col min="11" max="11" width="10.7109375" style="2" bestFit="1" customWidth="1"/>
    <col min="12" max="14" width="9.140625" style="2"/>
  </cols>
  <sheetData>
    <row r="1" spans="1:15" ht="7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ht="18.75" x14ac:dyDescent="0.2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5"/>
    </row>
    <row r="3" spans="1:15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5</v>
      </c>
      <c r="H3" s="7" t="s">
        <v>6</v>
      </c>
      <c r="I3" s="6" t="s">
        <v>2</v>
      </c>
      <c r="J3" s="6" t="s">
        <v>15</v>
      </c>
      <c r="K3" s="6" t="s">
        <v>7</v>
      </c>
      <c r="L3" s="6" t="s">
        <v>8</v>
      </c>
      <c r="M3" s="7" t="s">
        <v>11</v>
      </c>
      <c r="N3" s="8" t="s">
        <v>9</v>
      </c>
    </row>
    <row r="4" spans="1:15" x14ac:dyDescent="0.25">
      <c r="A4" s="9"/>
      <c r="B4" s="10"/>
      <c r="C4" s="11" t="s">
        <v>6</v>
      </c>
      <c r="D4" s="11" t="s">
        <v>6</v>
      </c>
      <c r="E4" s="11" t="s">
        <v>6</v>
      </c>
      <c r="F4" s="11" t="s">
        <v>6</v>
      </c>
      <c r="G4" s="11" t="s">
        <v>6</v>
      </c>
      <c r="H4" s="12" t="s">
        <v>10</v>
      </c>
      <c r="I4" s="26" t="s">
        <v>11</v>
      </c>
      <c r="J4" s="11" t="s">
        <v>11</v>
      </c>
      <c r="K4" s="11" t="s">
        <v>11</v>
      </c>
      <c r="L4" s="11" t="s">
        <v>11</v>
      </c>
      <c r="M4" s="12" t="s">
        <v>10</v>
      </c>
      <c r="N4" s="13" t="s">
        <v>10</v>
      </c>
    </row>
    <row r="5" spans="1:15" x14ac:dyDescent="0.25">
      <c r="A5" s="14"/>
      <c r="B5" s="15"/>
      <c r="C5" s="16" t="s">
        <v>12</v>
      </c>
      <c r="D5" s="16" t="s">
        <v>12</v>
      </c>
      <c r="E5" s="16" t="s">
        <v>12</v>
      </c>
      <c r="F5" s="16" t="s">
        <v>13</v>
      </c>
      <c r="G5" s="16" t="s">
        <v>12</v>
      </c>
      <c r="H5" s="17"/>
      <c r="I5" s="16" t="s">
        <v>12</v>
      </c>
      <c r="J5" s="16" t="s">
        <v>13</v>
      </c>
      <c r="K5" s="16" t="s">
        <v>13</v>
      </c>
      <c r="L5" s="16" t="s">
        <v>12</v>
      </c>
      <c r="M5" s="18"/>
      <c r="N5" s="28"/>
    </row>
    <row r="6" spans="1:15" x14ac:dyDescent="0.25">
      <c r="A6" s="9"/>
      <c r="B6" s="10"/>
      <c r="C6" s="19" t="s">
        <v>14</v>
      </c>
      <c r="D6" s="19" t="s">
        <v>14</v>
      </c>
      <c r="E6" s="19" t="s">
        <v>14</v>
      </c>
      <c r="F6" s="19" t="s">
        <v>14</v>
      </c>
      <c r="G6" s="19" t="s">
        <v>14</v>
      </c>
      <c r="H6" s="20" t="s">
        <v>14</v>
      </c>
      <c r="I6" s="27" t="s">
        <v>14</v>
      </c>
      <c r="J6" s="19" t="s">
        <v>14</v>
      </c>
      <c r="K6" s="19" t="s">
        <v>14</v>
      </c>
      <c r="L6" s="19" t="s">
        <v>14</v>
      </c>
      <c r="M6" s="20" t="s">
        <v>14</v>
      </c>
      <c r="N6" s="21" t="s">
        <v>14</v>
      </c>
    </row>
    <row r="7" spans="1:15" x14ac:dyDescent="0.25">
      <c r="A7" s="33" t="s">
        <v>24</v>
      </c>
      <c r="B7" s="32" t="s">
        <v>48</v>
      </c>
      <c r="C7" s="1">
        <v>62.160989399999998</v>
      </c>
      <c r="D7" s="1">
        <v>66.618549400000006</v>
      </c>
      <c r="E7" s="1">
        <v>55.987579500000002</v>
      </c>
      <c r="F7" s="1">
        <v>73.773359900000003</v>
      </c>
      <c r="G7" s="1">
        <v>62.528520899999997</v>
      </c>
      <c r="H7" s="22">
        <f t="shared" ref="H7:H35" si="0">AVERAGE(C7:G7)</f>
        <v>64.213799820000006</v>
      </c>
      <c r="I7" s="1">
        <v>70.884936999999994</v>
      </c>
      <c r="J7" s="1">
        <v>103.781083</v>
      </c>
      <c r="K7" s="1">
        <v>85.735839600000006</v>
      </c>
      <c r="L7" s="1">
        <v>68.373497400000005</v>
      </c>
      <c r="M7" s="22">
        <f t="shared" ref="M7:M35" si="1">AVERAGE(I7:L7)</f>
        <v>82.193839250000011</v>
      </c>
      <c r="N7" s="22">
        <f>(L7+K7+J7+I7+G7+F7+E7+D7+C7)/9</f>
        <v>72.204928455555546</v>
      </c>
    </row>
    <row r="8" spans="1:15" x14ac:dyDescent="0.25">
      <c r="A8" s="33" t="s">
        <v>24</v>
      </c>
      <c r="B8" s="32" t="s">
        <v>49</v>
      </c>
      <c r="C8" s="1">
        <v>74.044928400000003</v>
      </c>
      <c r="D8" s="1">
        <v>53.441298099999997</v>
      </c>
      <c r="E8" s="1">
        <v>70.858746800000006</v>
      </c>
      <c r="F8" s="1">
        <v>72.336945400000005</v>
      </c>
      <c r="G8" s="1">
        <v>65.589581499999994</v>
      </c>
      <c r="H8" s="22">
        <f t="shared" si="0"/>
        <v>67.254300040000004</v>
      </c>
      <c r="I8" s="1">
        <v>83.302572999999995</v>
      </c>
      <c r="J8" s="1">
        <v>117.846722</v>
      </c>
      <c r="K8" s="1">
        <v>83.473291500000002</v>
      </c>
      <c r="L8" s="1">
        <v>86.966216200000005</v>
      </c>
      <c r="M8" s="22">
        <f t="shared" si="1"/>
        <v>92.897200675000008</v>
      </c>
      <c r="N8" s="22">
        <f t="shared" ref="N8:N35" si="2">(L8+K8+J8+I8+G8+F8+E8+D8+C8)/9</f>
        <v>78.651144766666675</v>
      </c>
    </row>
    <row r="9" spans="1:15" x14ac:dyDescent="0.25">
      <c r="A9" s="33" t="s">
        <v>24</v>
      </c>
      <c r="B9" s="32" t="s">
        <v>50</v>
      </c>
      <c r="C9" s="1">
        <v>79.852681000000004</v>
      </c>
      <c r="D9" s="1">
        <v>52.880405699999997</v>
      </c>
      <c r="E9" s="1">
        <v>58.357715800000001</v>
      </c>
      <c r="F9" s="1">
        <v>79.6988056</v>
      </c>
      <c r="G9" s="1">
        <v>66.8580714</v>
      </c>
      <c r="H9" s="22">
        <f t="shared" si="0"/>
        <v>67.529535899999999</v>
      </c>
      <c r="I9" s="1">
        <v>95.131206000000006</v>
      </c>
      <c r="J9" s="1">
        <v>122.15786</v>
      </c>
      <c r="K9" s="1">
        <v>83.378963299999995</v>
      </c>
      <c r="L9" s="1">
        <v>97.205365299999997</v>
      </c>
      <c r="M9" s="22">
        <f t="shared" si="1"/>
        <v>99.468348649999996</v>
      </c>
      <c r="N9" s="22">
        <f t="shared" si="2"/>
        <v>81.724563788888887</v>
      </c>
    </row>
    <row r="10" spans="1:15" x14ac:dyDescent="0.25">
      <c r="A10" s="33" t="s">
        <v>22</v>
      </c>
      <c r="B10" s="32" t="s">
        <v>46</v>
      </c>
      <c r="C10" s="1">
        <v>70.982459800000001</v>
      </c>
      <c r="D10" s="1">
        <v>66.836828499999996</v>
      </c>
      <c r="E10" s="1">
        <v>54.403950700000003</v>
      </c>
      <c r="F10" s="1">
        <v>78.4161474</v>
      </c>
      <c r="G10" s="1">
        <v>70.862549200000004</v>
      </c>
      <c r="H10" s="22">
        <f t="shared" si="0"/>
        <v>68.300387119999996</v>
      </c>
      <c r="I10" s="1">
        <v>71.491488000000004</v>
      </c>
      <c r="J10" s="1">
        <v>105.994719</v>
      </c>
      <c r="K10" s="1">
        <v>88.3461645</v>
      </c>
      <c r="L10" s="1">
        <v>74.318256000000005</v>
      </c>
      <c r="M10" s="22">
        <f t="shared" si="1"/>
        <v>85.03765687500001</v>
      </c>
      <c r="N10" s="22">
        <f t="shared" si="2"/>
        <v>75.739173677777785</v>
      </c>
    </row>
    <row r="11" spans="1:15" x14ac:dyDescent="0.25">
      <c r="A11" s="33" t="s">
        <v>23</v>
      </c>
      <c r="B11" s="32" t="s">
        <v>43</v>
      </c>
      <c r="C11" s="1">
        <v>67.659103500000001</v>
      </c>
      <c r="D11" s="1">
        <v>55.011189299999998</v>
      </c>
      <c r="E11" s="1">
        <v>59.0228003</v>
      </c>
      <c r="F11" s="1">
        <v>52.049713300000001</v>
      </c>
      <c r="G11" s="1">
        <v>54.978885699999999</v>
      </c>
      <c r="H11" s="22">
        <f t="shared" si="0"/>
        <v>57.744338419999998</v>
      </c>
      <c r="I11" s="1">
        <v>78.883285999999998</v>
      </c>
      <c r="J11" s="1">
        <v>115.26707500000001</v>
      </c>
      <c r="K11" s="1">
        <v>74.803702400000006</v>
      </c>
      <c r="L11" s="1">
        <v>88.197925100000006</v>
      </c>
      <c r="M11" s="22">
        <f t="shared" si="1"/>
        <v>89.287997125000004</v>
      </c>
      <c r="N11" s="22">
        <f t="shared" si="2"/>
        <v>71.763742288888878</v>
      </c>
    </row>
    <row r="12" spans="1:15" x14ac:dyDescent="0.25">
      <c r="A12" s="33" t="s">
        <v>23</v>
      </c>
      <c r="B12" s="32" t="s">
        <v>44</v>
      </c>
      <c r="C12" s="1">
        <v>71.396562900000006</v>
      </c>
      <c r="D12" s="1">
        <v>61.928415299999998</v>
      </c>
      <c r="E12" s="1">
        <v>55.674718599999999</v>
      </c>
      <c r="F12" s="1">
        <v>70.534062000000006</v>
      </c>
      <c r="G12" s="1">
        <v>68.573013900000007</v>
      </c>
      <c r="H12" s="22">
        <f t="shared" si="0"/>
        <v>65.621354539999999</v>
      </c>
      <c r="I12" s="1">
        <v>69.796739000000002</v>
      </c>
      <c r="J12" s="1">
        <v>109.323846</v>
      </c>
      <c r="K12" s="1">
        <v>83.615374900000006</v>
      </c>
      <c r="L12" s="1">
        <v>85.058278200000004</v>
      </c>
      <c r="M12" s="22">
        <f t="shared" si="1"/>
        <v>86.948559525000007</v>
      </c>
      <c r="N12" s="22">
        <f t="shared" si="2"/>
        <v>75.100112311111104</v>
      </c>
    </row>
    <row r="13" spans="1:15" x14ac:dyDescent="0.25">
      <c r="A13" s="33" t="s">
        <v>20</v>
      </c>
      <c r="B13" s="32" t="s">
        <v>35</v>
      </c>
      <c r="C13" s="1">
        <v>79.684410900000003</v>
      </c>
      <c r="D13" s="1">
        <v>59.816515099999997</v>
      </c>
      <c r="E13" s="1">
        <v>57.325719999999997</v>
      </c>
      <c r="F13" s="1">
        <v>66.364398699999995</v>
      </c>
      <c r="G13" s="1">
        <v>68.504190500000007</v>
      </c>
      <c r="H13" s="22">
        <f t="shared" si="0"/>
        <v>66.339047039999997</v>
      </c>
      <c r="I13" s="1">
        <v>90.774168000000003</v>
      </c>
      <c r="J13" s="1">
        <v>118.328666</v>
      </c>
      <c r="K13" s="1">
        <v>82.012458100000003</v>
      </c>
      <c r="L13" s="1">
        <v>99.716615000000004</v>
      </c>
      <c r="M13" s="22">
        <f t="shared" si="1"/>
        <v>97.707976775000006</v>
      </c>
      <c r="N13" s="22">
        <f t="shared" si="2"/>
        <v>80.280793588888884</v>
      </c>
    </row>
    <row r="14" spans="1:15" x14ac:dyDescent="0.25">
      <c r="A14" s="33" t="s">
        <v>20</v>
      </c>
      <c r="B14" s="32" t="s">
        <v>51</v>
      </c>
      <c r="C14" s="1">
        <v>72.096053699999999</v>
      </c>
      <c r="D14" s="1">
        <v>58.189689799999996</v>
      </c>
      <c r="E14" s="1">
        <v>64.482844600000007</v>
      </c>
      <c r="F14" s="1">
        <v>73.327264</v>
      </c>
      <c r="G14" s="1">
        <v>70.303908699999994</v>
      </c>
      <c r="H14" s="22">
        <f t="shared" si="0"/>
        <v>67.679952159999999</v>
      </c>
      <c r="I14" s="1">
        <v>83.670454000000007</v>
      </c>
      <c r="J14" s="1">
        <v>120.15283100000001</v>
      </c>
      <c r="K14" s="1">
        <v>88.208926899999994</v>
      </c>
      <c r="L14" s="1">
        <v>76.417968700000003</v>
      </c>
      <c r="M14" s="22">
        <f t="shared" si="1"/>
        <v>92.112545150000003</v>
      </c>
      <c r="N14" s="22">
        <f t="shared" si="2"/>
        <v>78.538882377777782</v>
      </c>
    </row>
    <row r="15" spans="1:15" x14ac:dyDescent="0.25">
      <c r="A15" s="33" t="s">
        <v>26</v>
      </c>
      <c r="B15" s="32" t="s">
        <v>54</v>
      </c>
      <c r="C15" s="1">
        <v>85.253612099999998</v>
      </c>
      <c r="D15" s="1">
        <v>61.8377889</v>
      </c>
      <c r="E15" s="1">
        <v>58.1919854</v>
      </c>
      <c r="F15" s="1">
        <v>84.309711500000006</v>
      </c>
      <c r="G15" s="1">
        <v>68.970220999999995</v>
      </c>
      <c r="H15" s="22">
        <f t="shared" si="0"/>
        <v>71.712663779999986</v>
      </c>
      <c r="I15" s="1">
        <v>87.138857000000002</v>
      </c>
      <c r="J15" s="1">
        <v>128.80076399999999</v>
      </c>
      <c r="K15" s="1">
        <v>85.099218500000006</v>
      </c>
      <c r="L15" s="1">
        <v>94.596229800000003</v>
      </c>
      <c r="M15" s="22">
        <f t="shared" si="1"/>
        <v>98.908767324999999</v>
      </c>
      <c r="N15" s="22">
        <f t="shared" si="2"/>
        <v>83.799820911111112</v>
      </c>
    </row>
    <row r="16" spans="1:15" x14ac:dyDescent="0.25">
      <c r="A16" s="33" t="s">
        <v>18</v>
      </c>
      <c r="B16" s="32" t="s">
        <v>47</v>
      </c>
      <c r="C16" s="1">
        <v>80.321136199999998</v>
      </c>
      <c r="D16" s="1">
        <v>60.573492399999999</v>
      </c>
      <c r="E16" s="1">
        <v>46.505065299999998</v>
      </c>
      <c r="F16" s="1">
        <v>81.077376900000004</v>
      </c>
      <c r="G16" s="1">
        <v>64.688630900000007</v>
      </c>
      <c r="H16" s="22">
        <f t="shared" si="0"/>
        <v>66.633140339999997</v>
      </c>
      <c r="I16" s="1">
        <v>70.259310999999997</v>
      </c>
      <c r="J16" s="1">
        <v>115.001603</v>
      </c>
      <c r="K16" s="1">
        <v>93.722252900000001</v>
      </c>
      <c r="L16" s="1">
        <v>73.261679999999998</v>
      </c>
      <c r="M16" s="22">
        <f t="shared" si="1"/>
        <v>88.061211725000007</v>
      </c>
      <c r="N16" s="22">
        <f t="shared" si="2"/>
        <v>76.156727622222206</v>
      </c>
    </row>
    <row r="17" spans="1:14" x14ac:dyDescent="0.25">
      <c r="A17" s="33" t="s">
        <v>18</v>
      </c>
      <c r="B17" s="32" t="s">
        <v>38</v>
      </c>
      <c r="C17" s="1">
        <v>74.832118399999999</v>
      </c>
      <c r="D17" s="1">
        <v>52.161007099999999</v>
      </c>
      <c r="E17" s="1">
        <v>71.707001500000004</v>
      </c>
      <c r="F17" s="1">
        <v>72.238427200000004</v>
      </c>
      <c r="G17" s="1">
        <v>64.834568500000003</v>
      </c>
      <c r="H17" s="22">
        <f t="shared" si="0"/>
        <v>67.15462454</v>
      </c>
      <c r="I17" s="1">
        <v>85.681233000000006</v>
      </c>
      <c r="J17" s="1">
        <v>121.745745</v>
      </c>
      <c r="K17" s="1">
        <v>87.882505899999998</v>
      </c>
      <c r="L17" s="1">
        <v>94.232078299999998</v>
      </c>
      <c r="M17" s="22">
        <f t="shared" si="1"/>
        <v>97.385390550000011</v>
      </c>
      <c r="N17" s="22">
        <f t="shared" si="2"/>
        <v>80.590520544444459</v>
      </c>
    </row>
    <row r="18" spans="1:14" x14ac:dyDescent="0.25">
      <c r="A18" s="33" t="s">
        <v>21</v>
      </c>
      <c r="B18" s="32" t="s">
        <v>41</v>
      </c>
      <c r="C18" s="1">
        <v>78.152090900000005</v>
      </c>
      <c r="D18" s="1">
        <v>54.027580700000001</v>
      </c>
      <c r="E18" s="1">
        <v>65.975834500000005</v>
      </c>
      <c r="F18" s="1">
        <v>60.298029800000002</v>
      </c>
      <c r="G18" s="1">
        <v>62.747778400000001</v>
      </c>
      <c r="H18" s="22">
        <f t="shared" si="0"/>
        <v>64.240262860000001</v>
      </c>
      <c r="I18" s="1">
        <v>81.221855000000005</v>
      </c>
      <c r="J18" s="1">
        <v>111.807489</v>
      </c>
      <c r="K18" s="1">
        <v>65.284149299999996</v>
      </c>
      <c r="L18" s="1">
        <v>85.894583100000006</v>
      </c>
      <c r="M18" s="22">
        <f t="shared" si="1"/>
        <v>86.052019099999995</v>
      </c>
      <c r="N18" s="22">
        <f t="shared" si="2"/>
        <v>73.93437674444445</v>
      </c>
    </row>
    <row r="19" spans="1:14" x14ac:dyDescent="0.25">
      <c r="A19" s="33" t="s">
        <v>21</v>
      </c>
      <c r="B19" s="32" t="s">
        <v>42</v>
      </c>
      <c r="C19" s="1">
        <v>71.237078499999996</v>
      </c>
      <c r="D19" s="1">
        <v>59.493521800000003</v>
      </c>
      <c r="E19" s="1">
        <v>50.725147499999999</v>
      </c>
      <c r="F19" s="1">
        <v>80.484065700000002</v>
      </c>
      <c r="G19" s="1">
        <v>61.643913900000001</v>
      </c>
      <c r="H19" s="22">
        <f t="shared" si="0"/>
        <v>64.716745480000014</v>
      </c>
      <c r="I19" s="1">
        <v>75.313732999999999</v>
      </c>
      <c r="J19" s="1">
        <v>115.428596</v>
      </c>
      <c r="K19" s="1">
        <v>87.483401700000002</v>
      </c>
      <c r="L19" s="1">
        <v>64.212563799999998</v>
      </c>
      <c r="M19" s="22">
        <f t="shared" si="1"/>
        <v>85.609573624999996</v>
      </c>
      <c r="N19" s="22">
        <f t="shared" si="2"/>
        <v>74.002446877777786</v>
      </c>
    </row>
    <row r="20" spans="1:14" x14ac:dyDescent="0.25">
      <c r="A20" s="33" t="s">
        <v>27</v>
      </c>
      <c r="B20" s="32" t="s">
        <v>55</v>
      </c>
      <c r="C20" s="1">
        <v>73.7725236</v>
      </c>
      <c r="D20" s="1">
        <v>59.713953199999999</v>
      </c>
      <c r="E20" s="1">
        <v>60.408344700000001</v>
      </c>
      <c r="F20" s="1">
        <v>75.511847299999999</v>
      </c>
      <c r="G20" s="1">
        <v>69.543927400000001</v>
      </c>
      <c r="H20" s="22">
        <f t="shared" si="0"/>
        <v>67.790119239999996</v>
      </c>
      <c r="I20" s="1">
        <v>84.372613999999999</v>
      </c>
      <c r="J20" s="1">
        <v>111.208269</v>
      </c>
      <c r="K20" s="1">
        <v>87.183156800000006</v>
      </c>
      <c r="L20" s="1">
        <v>73.2896128</v>
      </c>
      <c r="M20" s="22">
        <f t="shared" si="1"/>
        <v>89.013413149999991</v>
      </c>
      <c r="N20" s="22">
        <f t="shared" si="2"/>
        <v>77.222694311111113</v>
      </c>
    </row>
    <row r="21" spans="1:14" x14ac:dyDescent="0.25">
      <c r="A21" s="33" t="s">
        <v>27</v>
      </c>
      <c r="B21" s="32" t="s">
        <v>56</v>
      </c>
      <c r="C21" s="1">
        <v>73.490776800000006</v>
      </c>
      <c r="D21" s="1">
        <v>57.710787799999999</v>
      </c>
      <c r="E21" s="1">
        <v>49.929973199999999</v>
      </c>
      <c r="F21" s="1">
        <v>76.301208700000004</v>
      </c>
      <c r="G21" s="1">
        <v>77.939650900000004</v>
      </c>
      <c r="H21" s="22">
        <f t="shared" si="0"/>
        <v>67.074479480000008</v>
      </c>
      <c r="I21" s="1">
        <v>86.608121999999995</v>
      </c>
      <c r="J21" s="1">
        <v>123.47921599999999</v>
      </c>
      <c r="K21" s="1">
        <v>84.079461699999996</v>
      </c>
      <c r="L21" s="1">
        <v>80.907757200000006</v>
      </c>
      <c r="M21" s="22">
        <f t="shared" si="1"/>
        <v>93.768639224999987</v>
      </c>
      <c r="N21" s="22">
        <f t="shared" si="2"/>
        <v>78.938550477777781</v>
      </c>
    </row>
    <row r="22" spans="1:14" x14ac:dyDescent="0.25">
      <c r="A22" s="33" t="s">
        <v>27</v>
      </c>
      <c r="B22" s="32" t="s">
        <v>57</v>
      </c>
      <c r="C22" s="1">
        <v>80.592911799999996</v>
      </c>
      <c r="D22" s="1">
        <v>55.473490699999999</v>
      </c>
      <c r="E22" s="1">
        <v>83.883847700000004</v>
      </c>
      <c r="F22" s="1">
        <v>74.774954199999996</v>
      </c>
      <c r="G22" s="1">
        <v>71.196338400000002</v>
      </c>
      <c r="H22" s="22">
        <f t="shared" si="0"/>
        <v>73.184308559999991</v>
      </c>
      <c r="I22" s="1">
        <v>86.935395999999997</v>
      </c>
      <c r="J22" s="1">
        <v>131.132745</v>
      </c>
      <c r="K22" s="1">
        <v>82.643472099999997</v>
      </c>
      <c r="L22" s="1">
        <v>93.677886900000004</v>
      </c>
      <c r="M22" s="22">
        <f t="shared" si="1"/>
        <v>98.597375</v>
      </c>
      <c r="N22" s="22">
        <f t="shared" si="2"/>
        <v>84.47900475555555</v>
      </c>
    </row>
    <row r="23" spans="1:14" x14ac:dyDescent="0.25">
      <c r="A23" s="33" t="s">
        <v>16</v>
      </c>
      <c r="B23" s="32" t="s">
        <v>37</v>
      </c>
      <c r="C23" s="1">
        <v>69.604989599999996</v>
      </c>
      <c r="D23" s="1">
        <v>67.072072800000001</v>
      </c>
      <c r="E23" s="1">
        <v>45.628303099999997</v>
      </c>
      <c r="F23" s="1">
        <v>72.907808900000006</v>
      </c>
      <c r="G23" s="1">
        <v>71.306228099999998</v>
      </c>
      <c r="H23" s="22">
        <f t="shared" si="0"/>
        <v>65.303880500000005</v>
      </c>
      <c r="I23" s="1">
        <v>79.13552</v>
      </c>
      <c r="J23" s="1">
        <v>125.83286099999999</v>
      </c>
      <c r="K23" s="1">
        <v>83.759046699999999</v>
      </c>
      <c r="L23" s="1">
        <v>78.815236299999995</v>
      </c>
      <c r="M23" s="22">
        <f t="shared" si="1"/>
        <v>91.885666000000001</v>
      </c>
      <c r="N23" s="22">
        <f t="shared" si="2"/>
        <v>77.118007388888884</v>
      </c>
    </row>
    <row r="24" spans="1:14" x14ac:dyDescent="0.25">
      <c r="A24" s="33" t="s">
        <v>16</v>
      </c>
      <c r="B24" s="32" t="s">
        <v>62</v>
      </c>
      <c r="C24" s="1">
        <v>76.3191214</v>
      </c>
      <c r="D24" s="1">
        <v>46.984344</v>
      </c>
      <c r="E24" s="1">
        <v>62.3489735</v>
      </c>
      <c r="F24" s="1">
        <v>59.510770800000003</v>
      </c>
      <c r="G24" s="1">
        <v>60.7419005</v>
      </c>
      <c r="H24" s="22">
        <f t="shared" si="0"/>
        <v>61.181022039999995</v>
      </c>
      <c r="I24" s="1">
        <v>72.956863999999996</v>
      </c>
      <c r="J24" s="1">
        <v>107.55975599999999</v>
      </c>
      <c r="K24" s="1">
        <v>80.578448499999993</v>
      </c>
      <c r="L24" s="1">
        <v>84.733899399999999</v>
      </c>
      <c r="M24" s="22">
        <f t="shared" si="1"/>
        <v>86.457241974999988</v>
      </c>
      <c r="N24" s="22">
        <f t="shared" si="2"/>
        <v>72.414897566666653</v>
      </c>
    </row>
    <row r="25" spans="1:14" x14ac:dyDescent="0.25">
      <c r="A25" s="33" t="s">
        <v>16</v>
      </c>
      <c r="B25" s="32" t="s">
        <v>53</v>
      </c>
      <c r="C25" s="1">
        <v>56.091209800000001</v>
      </c>
      <c r="D25" s="1">
        <v>61.471730600000001</v>
      </c>
      <c r="E25" s="1">
        <v>50.233947700000002</v>
      </c>
      <c r="F25" s="1">
        <v>75.692528499999995</v>
      </c>
      <c r="G25" s="1">
        <v>69.921276599999999</v>
      </c>
      <c r="H25" s="22">
        <f t="shared" si="0"/>
        <v>62.682138639999991</v>
      </c>
      <c r="I25" s="1">
        <v>70.153469000000001</v>
      </c>
      <c r="J25" s="1">
        <v>116.83820900000001</v>
      </c>
      <c r="K25" s="1">
        <v>78.934086199999996</v>
      </c>
      <c r="L25" s="1">
        <v>69.693462600000004</v>
      </c>
      <c r="M25" s="22">
        <f t="shared" si="1"/>
        <v>83.904806699999995</v>
      </c>
      <c r="N25" s="22">
        <f t="shared" si="2"/>
        <v>72.114435555555545</v>
      </c>
    </row>
    <row r="26" spans="1:14" x14ac:dyDescent="0.25">
      <c r="A26" s="33" t="s">
        <v>16</v>
      </c>
      <c r="B26" s="32" t="s">
        <v>52</v>
      </c>
      <c r="C26" s="1">
        <v>68.900845099999998</v>
      </c>
      <c r="D26" s="1">
        <v>56.745299099999997</v>
      </c>
      <c r="E26" s="1">
        <v>63.155793799999998</v>
      </c>
      <c r="F26" s="1">
        <v>65.756754299999997</v>
      </c>
      <c r="G26" s="1">
        <v>60.794940500000003</v>
      </c>
      <c r="H26" s="22">
        <f t="shared" si="0"/>
        <v>63.070726560000004</v>
      </c>
      <c r="I26" s="1">
        <v>74.063314000000005</v>
      </c>
      <c r="J26" s="1">
        <v>107.656013</v>
      </c>
      <c r="K26" s="1">
        <v>85.352806299999997</v>
      </c>
      <c r="L26" s="1">
        <v>78.646310799999995</v>
      </c>
      <c r="M26" s="22">
        <f t="shared" si="1"/>
        <v>86.429611025</v>
      </c>
      <c r="N26" s="22">
        <f t="shared" si="2"/>
        <v>73.452452988888879</v>
      </c>
    </row>
    <row r="27" spans="1:14" x14ac:dyDescent="0.25">
      <c r="A27" s="33" t="s">
        <v>16</v>
      </c>
      <c r="B27" s="32" t="s">
        <v>39</v>
      </c>
      <c r="C27" s="1">
        <v>76.851220699999999</v>
      </c>
      <c r="D27" s="1">
        <v>60.744470999999997</v>
      </c>
      <c r="E27" s="1">
        <v>58.748705800000003</v>
      </c>
      <c r="F27" s="1">
        <v>76.081229899999997</v>
      </c>
      <c r="G27" s="1">
        <v>82.564364499999996</v>
      </c>
      <c r="H27" s="22">
        <f t="shared" si="0"/>
        <v>70.997998379999999</v>
      </c>
      <c r="I27" s="1">
        <v>83.549798999999993</v>
      </c>
      <c r="J27" s="1">
        <v>115.764757</v>
      </c>
      <c r="K27" s="1">
        <v>88.234015900000003</v>
      </c>
      <c r="L27" s="1">
        <v>91.354759099999995</v>
      </c>
      <c r="M27" s="22">
        <f t="shared" si="1"/>
        <v>94.725832749999995</v>
      </c>
      <c r="N27" s="22">
        <f t="shared" si="2"/>
        <v>81.543702544444443</v>
      </c>
    </row>
    <row r="28" spans="1:14" x14ac:dyDescent="0.25">
      <c r="A28" s="33" t="s">
        <v>17</v>
      </c>
      <c r="B28" s="32" t="s">
        <v>45</v>
      </c>
      <c r="C28" s="1">
        <v>53.8176652</v>
      </c>
      <c r="D28" s="1">
        <v>52.5373205</v>
      </c>
      <c r="E28" s="1">
        <v>57.548813000000003</v>
      </c>
      <c r="F28" s="1">
        <v>65.614223499999994</v>
      </c>
      <c r="G28" s="1">
        <v>57.440159199999997</v>
      </c>
      <c r="H28" s="22">
        <f t="shared" si="0"/>
        <v>57.39163628</v>
      </c>
      <c r="I28" s="1">
        <v>55.547217000000003</v>
      </c>
      <c r="J28" s="1">
        <v>111.999776</v>
      </c>
      <c r="K28" s="1">
        <v>83.907564300000004</v>
      </c>
      <c r="L28" s="1">
        <v>77.068128000000002</v>
      </c>
      <c r="M28" s="22">
        <f t="shared" si="1"/>
        <v>82.130671324999994</v>
      </c>
      <c r="N28" s="22">
        <f t="shared" si="2"/>
        <v>68.386762966666652</v>
      </c>
    </row>
    <row r="29" spans="1:14" x14ac:dyDescent="0.25">
      <c r="A29" s="33" t="s">
        <v>17</v>
      </c>
      <c r="B29" s="32" t="s">
        <v>36</v>
      </c>
      <c r="C29" s="1">
        <v>73.665411599999999</v>
      </c>
      <c r="D29" s="1">
        <v>54.001925800000002</v>
      </c>
      <c r="E29" s="1">
        <v>56.139391000000003</v>
      </c>
      <c r="F29" s="1">
        <v>75.125651000000005</v>
      </c>
      <c r="G29" s="1">
        <v>61.821602599999999</v>
      </c>
      <c r="H29" s="22">
        <f t="shared" si="0"/>
        <v>64.150796400000004</v>
      </c>
      <c r="I29" s="1">
        <v>80.674965</v>
      </c>
      <c r="J29" s="1">
        <v>104.02357000000001</v>
      </c>
      <c r="K29" s="1">
        <v>88.766891700000002</v>
      </c>
      <c r="L29" s="1">
        <v>84.574090900000002</v>
      </c>
      <c r="M29" s="22">
        <f t="shared" si="1"/>
        <v>89.509879399999988</v>
      </c>
      <c r="N29" s="22">
        <f t="shared" si="2"/>
        <v>75.421499955555561</v>
      </c>
    </row>
    <row r="30" spans="1:14" x14ac:dyDescent="0.25">
      <c r="A30" s="33" t="s">
        <v>25</v>
      </c>
      <c r="B30" s="32" t="s">
        <v>40</v>
      </c>
      <c r="C30" s="1">
        <v>91.357578899999993</v>
      </c>
      <c r="D30" s="1">
        <v>73.573039600000001</v>
      </c>
      <c r="E30" s="1">
        <v>71.882745499999999</v>
      </c>
      <c r="F30" s="1">
        <v>86.431586800000005</v>
      </c>
      <c r="G30" s="1">
        <v>79.282787999999996</v>
      </c>
      <c r="H30" s="22">
        <f t="shared" si="0"/>
        <v>80.505547759999985</v>
      </c>
      <c r="I30" s="1">
        <v>102.95639799999999</v>
      </c>
      <c r="J30" s="1">
        <v>118.49317000000001</v>
      </c>
      <c r="K30" s="1">
        <v>92.026256000000004</v>
      </c>
      <c r="L30" s="1">
        <v>88.2678303</v>
      </c>
      <c r="M30" s="22">
        <f t="shared" si="1"/>
        <v>100.435913575</v>
      </c>
      <c r="N30" s="22">
        <f t="shared" si="2"/>
        <v>89.363488122222236</v>
      </c>
    </row>
    <row r="31" spans="1:14" x14ac:dyDescent="0.25">
      <c r="A31" s="33" t="s">
        <v>19</v>
      </c>
      <c r="B31" s="32" t="s">
        <v>34</v>
      </c>
      <c r="C31" s="1">
        <v>61.660829100000001</v>
      </c>
      <c r="D31" s="1">
        <v>57.985160800000003</v>
      </c>
      <c r="E31" s="1">
        <v>56.330653300000002</v>
      </c>
      <c r="F31" s="1">
        <v>71.619956200000004</v>
      </c>
      <c r="G31" s="1">
        <v>56.284363499999998</v>
      </c>
      <c r="H31" s="22">
        <f t="shared" si="0"/>
        <v>60.77619258</v>
      </c>
      <c r="I31" s="1">
        <v>79.626857999999999</v>
      </c>
      <c r="J31" s="1">
        <v>106.293863</v>
      </c>
      <c r="K31" s="1">
        <v>91.094715199999996</v>
      </c>
      <c r="L31" s="1">
        <v>79.449361300000007</v>
      </c>
      <c r="M31" s="22">
        <f t="shared" si="1"/>
        <v>89.116199375000008</v>
      </c>
      <c r="N31" s="22">
        <f t="shared" si="2"/>
        <v>73.371751155555557</v>
      </c>
    </row>
    <row r="32" spans="1:14" x14ac:dyDescent="0.25">
      <c r="A32" s="33" t="s">
        <v>19</v>
      </c>
      <c r="B32" s="32" t="s">
        <v>58</v>
      </c>
      <c r="C32" s="1">
        <v>65.705506</v>
      </c>
      <c r="D32" s="1">
        <v>62.744471300000001</v>
      </c>
      <c r="E32" s="1">
        <v>56.328449999999997</v>
      </c>
      <c r="F32" s="1">
        <v>89.340007400000005</v>
      </c>
      <c r="G32" s="1">
        <v>78.192631399999996</v>
      </c>
      <c r="H32" s="22">
        <f t="shared" si="0"/>
        <v>70.462213219999995</v>
      </c>
      <c r="I32" s="1">
        <v>72.249978999999996</v>
      </c>
      <c r="J32" s="1">
        <v>102.004234</v>
      </c>
      <c r="K32" s="1">
        <v>81.765373999999994</v>
      </c>
      <c r="L32" s="1">
        <v>71.046521100000007</v>
      </c>
      <c r="M32" s="22">
        <f t="shared" si="1"/>
        <v>81.766527025000002</v>
      </c>
      <c r="N32" s="22">
        <f t="shared" si="2"/>
        <v>75.486352688888886</v>
      </c>
    </row>
    <row r="33" spans="1:21" x14ac:dyDescent="0.25">
      <c r="A33" s="33" t="s">
        <v>19</v>
      </c>
      <c r="B33" s="32" t="s">
        <v>59</v>
      </c>
      <c r="C33" s="1">
        <v>67.826272500000002</v>
      </c>
      <c r="D33" s="1">
        <v>57.337267400000002</v>
      </c>
      <c r="E33" s="1">
        <v>63.822148400000003</v>
      </c>
      <c r="F33" s="1">
        <v>76.873656699999998</v>
      </c>
      <c r="G33" s="1">
        <v>71.742640600000001</v>
      </c>
      <c r="H33" s="22">
        <f t="shared" si="0"/>
        <v>67.520397119999998</v>
      </c>
      <c r="I33" s="1">
        <v>83.305299000000005</v>
      </c>
      <c r="J33" s="1">
        <v>109.59163100000001</v>
      </c>
      <c r="K33" s="1">
        <v>83.365809400000003</v>
      </c>
      <c r="L33" s="1">
        <v>77.562369200000006</v>
      </c>
      <c r="M33" s="22">
        <f t="shared" si="1"/>
        <v>88.456277150000005</v>
      </c>
      <c r="N33" s="22">
        <f t="shared" si="2"/>
        <v>76.825232688888889</v>
      </c>
    </row>
    <row r="34" spans="1:21" x14ac:dyDescent="0.25">
      <c r="A34" s="33" t="s">
        <v>19</v>
      </c>
      <c r="B34" s="32" t="s">
        <v>60</v>
      </c>
      <c r="C34" s="1">
        <v>78.483842899999999</v>
      </c>
      <c r="D34" s="1">
        <v>66.639205200000006</v>
      </c>
      <c r="E34" s="1">
        <v>65.021085900000003</v>
      </c>
      <c r="F34" s="1">
        <v>64.309608999999995</v>
      </c>
      <c r="G34" s="1">
        <v>69.362532599999994</v>
      </c>
      <c r="H34" s="22">
        <f t="shared" si="0"/>
        <v>68.763255120000011</v>
      </c>
      <c r="I34" s="1">
        <v>74.110692</v>
      </c>
      <c r="J34" s="1">
        <v>121.29132799999999</v>
      </c>
      <c r="K34" s="1">
        <v>81.284747899999999</v>
      </c>
      <c r="L34" s="1">
        <v>98.799619000000007</v>
      </c>
      <c r="M34" s="22">
        <f t="shared" si="1"/>
        <v>93.871596725000003</v>
      </c>
      <c r="N34" s="22">
        <f t="shared" si="2"/>
        <v>79.922518055555557</v>
      </c>
    </row>
    <row r="35" spans="1:21" x14ac:dyDescent="0.25">
      <c r="A35" s="33" t="s">
        <v>19</v>
      </c>
      <c r="B35" s="32" t="s">
        <v>61</v>
      </c>
      <c r="C35" s="1">
        <v>77.060464899999999</v>
      </c>
      <c r="D35" s="1">
        <v>54.708963099999998</v>
      </c>
      <c r="E35" s="1">
        <v>73.372240099999999</v>
      </c>
      <c r="F35" s="1">
        <v>72.067272099999997</v>
      </c>
      <c r="G35" s="1">
        <v>65.851397599999999</v>
      </c>
      <c r="H35" s="22">
        <f t="shared" si="0"/>
        <v>68.61206756</v>
      </c>
      <c r="I35" s="1">
        <v>85.370883000000006</v>
      </c>
      <c r="J35" s="1">
        <v>125.86480899999999</v>
      </c>
      <c r="K35" s="1">
        <v>85.920605399999999</v>
      </c>
      <c r="L35" s="1">
        <v>86.326249899999993</v>
      </c>
      <c r="M35" s="22">
        <f t="shared" si="1"/>
        <v>95.870636824999991</v>
      </c>
      <c r="N35" s="22">
        <f t="shared" si="2"/>
        <v>80.726987233333318</v>
      </c>
    </row>
    <row r="36" spans="1:21" x14ac:dyDescent="0.25">
      <c r="A36" s="33"/>
      <c r="B36" s="32"/>
      <c r="C36" s="1"/>
      <c r="D36" s="1"/>
      <c r="E36" s="1"/>
      <c r="F36" s="1"/>
      <c r="G36" s="1"/>
      <c r="H36" s="35"/>
      <c r="I36" s="1"/>
      <c r="J36" s="1"/>
      <c r="K36" s="1"/>
      <c r="L36" s="1"/>
      <c r="M36" s="22"/>
      <c r="N36" s="22"/>
    </row>
    <row r="37" spans="1:21" x14ac:dyDescent="0.25">
      <c r="A37" s="33" t="s">
        <v>28</v>
      </c>
      <c r="C37" s="1">
        <f t="shared" ref="C37:N37" si="3">AVERAGE(C7:C36)</f>
        <v>72.857737779310327</v>
      </c>
      <c r="D37" s="1">
        <f t="shared" si="3"/>
        <v>58.905509827586208</v>
      </c>
      <c r="E37" s="1">
        <f t="shared" si="3"/>
        <v>60.13801817931035</v>
      </c>
      <c r="F37" s="1">
        <f t="shared" si="3"/>
        <v>73.2009438862069</v>
      </c>
      <c r="G37" s="1">
        <f t="shared" si="3"/>
        <v>67.41622678965517</v>
      </c>
      <c r="H37" s="22">
        <f t="shared" si="3"/>
        <v>66.503687292413787</v>
      </c>
      <c r="I37" s="1">
        <f t="shared" si="3"/>
        <v>79.833352724137953</v>
      </c>
      <c r="J37" s="1">
        <f t="shared" si="3"/>
        <v>115.33348986206893</v>
      </c>
      <c r="K37" s="1">
        <f t="shared" si="3"/>
        <v>84.411817503448304</v>
      </c>
      <c r="L37" s="1">
        <f t="shared" si="3"/>
        <v>82.850494886206903</v>
      </c>
      <c r="M37" s="22">
        <f t="shared" si="3"/>
        <v>90.60728874396554</v>
      </c>
      <c r="N37" s="22">
        <f t="shared" si="3"/>
        <v>77.216399048658985</v>
      </c>
    </row>
    <row r="38" spans="1:21" x14ac:dyDescent="0.25">
      <c r="A38" s="33" t="s">
        <v>29</v>
      </c>
      <c r="C38" s="1">
        <v>7.5</v>
      </c>
      <c r="D38" s="1">
        <v>5.6</v>
      </c>
      <c r="E38" s="1">
        <v>21.5</v>
      </c>
      <c r="F38" s="1">
        <v>7</v>
      </c>
      <c r="G38" s="1">
        <v>8.4</v>
      </c>
      <c r="H38" s="29"/>
      <c r="I38" s="1">
        <v>11.7</v>
      </c>
      <c r="J38" s="1">
        <v>8.4</v>
      </c>
      <c r="K38" s="1">
        <v>7.6</v>
      </c>
      <c r="L38" s="1">
        <v>10.43</v>
      </c>
      <c r="M38" s="22"/>
      <c r="N38" s="22"/>
    </row>
    <row r="39" spans="1:21" ht="15.75" x14ac:dyDescent="0.25">
      <c r="A39" s="33" t="s">
        <v>32</v>
      </c>
      <c r="C39" s="1">
        <v>76</v>
      </c>
      <c r="D39" s="1">
        <v>81</v>
      </c>
      <c r="E39" s="1">
        <v>40.6</v>
      </c>
      <c r="F39" s="1">
        <v>79</v>
      </c>
      <c r="G39" s="1">
        <v>70</v>
      </c>
      <c r="H39" s="29"/>
      <c r="I39" s="1">
        <v>65</v>
      </c>
      <c r="J39" s="1">
        <v>60</v>
      </c>
      <c r="K39" s="1">
        <v>53</v>
      </c>
      <c r="L39" s="1">
        <v>69</v>
      </c>
      <c r="M39" s="22"/>
      <c r="N39" s="22"/>
    </row>
    <row r="40" spans="1:21" x14ac:dyDescent="0.25">
      <c r="A40" s="33" t="s">
        <v>30</v>
      </c>
      <c r="C40" s="1">
        <v>9</v>
      </c>
      <c r="D40" s="1">
        <v>5.41</v>
      </c>
      <c r="E40" s="1">
        <v>21.15</v>
      </c>
      <c r="F40" s="1">
        <v>8.4499999999999993</v>
      </c>
      <c r="G40" s="1">
        <v>9.3000000000000007</v>
      </c>
      <c r="H40" s="29"/>
      <c r="I40" s="1">
        <v>15.3</v>
      </c>
      <c r="J40" s="1">
        <v>15.8</v>
      </c>
      <c r="K40" s="1">
        <v>10.5</v>
      </c>
      <c r="L40" s="1">
        <v>14.14</v>
      </c>
      <c r="M40" s="22"/>
      <c r="N40" s="22"/>
    </row>
    <row r="41" spans="1:21" x14ac:dyDescent="0.25">
      <c r="A41" s="30" t="s">
        <v>31</v>
      </c>
      <c r="B41" s="23"/>
      <c r="C41" s="24">
        <v>56</v>
      </c>
      <c r="D41" s="24">
        <v>56</v>
      </c>
      <c r="E41" s="24">
        <v>56</v>
      </c>
      <c r="F41" s="24">
        <v>56</v>
      </c>
      <c r="G41" s="24">
        <v>56</v>
      </c>
      <c r="H41" s="31"/>
      <c r="I41" s="24">
        <v>56</v>
      </c>
      <c r="J41" s="24">
        <v>56</v>
      </c>
      <c r="K41" s="24">
        <v>56</v>
      </c>
      <c r="L41" s="24">
        <v>56</v>
      </c>
      <c r="M41" s="34"/>
      <c r="N41" s="34"/>
    </row>
    <row r="42" spans="1:21" x14ac:dyDescent="0.25">
      <c r="O42" s="2"/>
      <c r="Q42" s="2"/>
      <c r="R42" s="2"/>
      <c r="S42" s="2"/>
      <c r="T42" s="2"/>
      <c r="U42" s="2"/>
    </row>
  </sheetData>
  <sortState xmlns:xlrd2="http://schemas.microsoft.com/office/spreadsheetml/2017/richdata2" ref="A7:L36">
    <sortCondition ref="A7:A36"/>
    <sortCondition ref="B7:B36"/>
  </sortState>
  <mergeCells count="2">
    <mergeCell ref="A2:N2"/>
    <mergeCell ref="A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2021-10-28T15:50:12Z</dcterms:created>
  <dcterms:modified xsi:type="dcterms:W3CDTF">2021-11-18T22:01:59Z</dcterms:modified>
</cp:coreProperties>
</file>