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xr:revisionPtr revIDLastSave="0" documentId="13_ncr:1_{3A6DD74F-F0AE-481D-B9E6-EDE17747EE14}" xr6:coauthVersionLast="45" xr6:coauthVersionMax="45" xr10:uidLastSave="{00000000-0000-0000-0000-000000000000}"/>
  <bookViews>
    <workbookView xWindow="-21360" yWindow="1380" windowWidth="18930" windowHeight="12120" xr2:uid="{57E9EDB4-0654-4353-A5B9-3F23A51390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I38" i="1"/>
  <c r="J38" i="1"/>
  <c r="K38" i="1"/>
  <c r="L38" i="1"/>
  <c r="N31" i="1"/>
  <c r="N8" i="1"/>
  <c r="N9" i="1"/>
  <c r="N34" i="1"/>
  <c r="N35" i="1"/>
  <c r="N26" i="1"/>
  <c r="N17" i="1"/>
  <c r="N18" i="1"/>
  <c r="N29" i="1"/>
  <c r="N30" i="1"/>
  <c r="N25" i="1"/>
  <c r="N36" i="1"/>
  <c r="N12" i="1"/>
  <c r="N20" i="1"/>
  <c r="N13" i="1"/>
  <c r="N14" i="1"/>
  <c r="N15" i="1"/>
  <c r="N27" i="1"/>
  <c r="N21" i="1"/>
  <c r="N10" i="1"/>
  <c r="N11" i="1"/>
  <c r="N32" i="1"/>
  <c r="N23" i="1"/>
  <c r="N24" i="1"/>
  <c r="N22" i="1"/>
  <c r="N28" i="1"/>
  <c r="N16" i="1"/>
  <c r="N19" i="1"/>
  <c r="N33" i="1"/>
  <c r="N38" i="1" l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  <c r="M8" i="1"/>
  <c r="H8" i="1"/>
  <c r="H38" i="1" l="1"/>
  <c r="M38" i="1"/>
</calcChain>
</file>

<file path=xl/sharedStrings.xml><?xml version="1.0" encoding="utf-8"?>
<sst xmlns="http://schemas.openxmlformats.org/spreadsheetml/2006/main" count="111" uniqueCount="62">
  <si>
    <t>Brand</t>
  </si>
  <si>
    <t>Variety</t>
  </si>
  <si>
    <t>Brooksville</t>
  </si>
  <si>
    <t xml:space="preserve">Clarksdale </t>
  </si>
  <si>
    <t xml:space="preserve">Longwood </t>
  </si>
  <si>
    <t xml:space="preserve">Stoneville </t>
  </si>
  <si>
    <t>Irr.</t>
  </si>
  <si>
    <t>Olive branch</t>
  </si>
  <si>
    <t>Raymond</t>
  </si>
  <si>
    <t>Verona</t>
  </si>
  <si>
    <t>Non. Irr.</t>
  </si>
  <si>
    <t>Overall</t>
  </si>
  <si>
    <t>avg.</t>
  </si>
  <si>
    <t>(clay)</t>
  </si>
  <si>
    <t>(loam)</t>
  </si>
  <si>
    <t>bu/A</t>
  </si>
  <si>
    <t>Asgrow</t>
  </si>
  <si>
    <t>AG52X9</t>
  </si>
  <si>
    <t>AG53X9</t>
  </si>
  <si>
    <t>AG53X0</t>
  </si>
  <si>
    <t>AG55X0</t>
  </si>
  <si>
    <t>Credenz</t>
  </si>
  <si>
    <t>CZ 5299X</t>
  </si>
  <si>
    <t>CZ 5000X</t>
  </si>
  <si>
    <t>CZ 5420X</t>
  </si>
  <si>
    <t>CZ 5251X</t>
  </si>
  <si>
    <t>Delta Grow</t>
  </si>
  <si>
    <t>52X05/STS</t>
  </si>
  <si>
    <t>54X25</t>
  </si>
  <si>
    <t>DM 51X61</t>
  </si>
  <si>
    <t>Dyna-Gro</t>
  </si>
  <si>
    <t>S56XT99</t>
  </si>
  <si>
    <t>S52XS39</t>
  </si>
  <si>
    <t>Great Heart Seed</t>
  </si>
  <si>
    <t>GT-5214X</t>
  </si>
  <si>
    <t>GT-5417X</t>
  </si>
  <si>
    <t>Local Seed</t>
  </si>
  <si>
    <t>LS5386X</t>
  </si>
  <si>
    <t>LS5087X</t>
  </si>
  <si>
    <t>LS5009XS</t>
  </si>
  <si>
    <t>MorSoy</t>
  </si>
  <si>
    <t>MS 5398 RXT</t>
  </si>
  <si>
    <t>NK Brand</t>
  </si>
  <si>
    <t>S51-R3XS</t>
  </si>
  <si>
    <t>S53-F7X</t>
  </si>
  <si>
    <t>Pioneer</t>
  </si>
  <si>
    <t>P55A49X</t>
  </si>
  <si>
    <t>P53A67X</t>
  </si>
  <si>
    <t>P 5016RXS</t>
  </si>
  <si>
    <t>Progeny Ag</t>
  </si>
  <si>
    <t>Mean</t>
  </si>
  <si>
    <t>CV</t>
  </si>
  <si>
    <t>LSD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</si>
  <si>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</si>
  <si>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Error DF</t>
  </si>
  <si>
    <t>P 5252RX</t>
  </si>
  <si>
    <t>P 5554RX</t>
  </si>
  <si>
    <t>P 5170RX</t>
  </si>
  <si>
    <t>CZ 5700</t>
  </si>
  <si>
    <t>DONMARIO SEEDS</t>
  </si>
  <si>
    <t>Summary of Yield for Group V Xtend for the 2020 Mississippi Soybean Variety Trials.</t>
  </si>
  <si>
    <t>S52XT91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</si>
</sst>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190500</xdr:rowOff>
    </xdr:from>
    <xdr:to>
      <xdr:col>9</xdr:col>
      <xdr:colOff>230851</xdr:colOff>
      <xdr:row>1</xdr:row>
      <xdr:rowOff>238645</xdr:rowOff>
    </xdr:to>
    <xdr:pic>
      <xdr:nvPicPr>
        <xdr:cNvPr id="3" name="Picture 2" title="Mississippi Agricultural and Forestry Experiment Station">
          <a:extLst>
            <a:ext uri="{FF2B5EF4-FFF2-40B4-BE49-F238E27FC236}">
              <a16:creationId xmlns:a16="http://schemas.microsoft.com/office/drawing/2014/main" id="{D2530063-DFC8-4552-A805-B48EC1224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190500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940F7-B2DB-41E3-85DE-054E60C12E5F}">
  <dimension ref="A1:N42"/>
  <sheetViews>
    <sheetView tabSelected="1" topLeftCell="A4" workbookViewId="0">
      <selection activeCell="B22" sqref="B22"/>
    </sheetView>
  </sheetViews>
  <sheetFormatPr defaultRowHeight="15" x14ac:dyDescent="0.25"/>
  <cols>
    <col min="1" max="1" width="15.140625" bestFit="1" customWidth="1"/>
    <col min="2" max="2" width="11.140625" bestFit="1" customWidth="1"/>
    <col min="3" max="14" width="11.28515625" customWidth="1"/>
  </cols>
  <sheetData>
    <row r="1" spans="1:14" ht="35.1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5.1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.75" x14ac:dyDescent="0.25">
      <c r="A3" s="29" t="s">
        <v>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x14ac:dyDescent="0.25">
      <c r="A4" s="2" t="s">
        <v>0</v>
      </c>
      <c r="B4" s="3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5</v>
      </c>
      <c r="H4" s="4" t="s">
        <v>6</v>
      </c>
      <c r="I4" s="1" t="s">
        <v>2</v>
      </c>
      <c r="J4" s="1" t="s">
        <v>7</v>
      </c>
      <c r="K4" s="1" t="s">
        <v>8</v>
      </c>
      <c r="L4" s="1" t="s">
        <v>9</v>
      </c>
      <c r="M4" s="4" t="s">
        <v>10</v>
      </c>
      <c r="N4" s="5" t="s">
        <v>11</v>
      </c>
    </row>
    <row r="5" spans="1:14" x14ac:dyDescent="0.25">
      <c r="A5" s="2"/>
      <c r="B5" s="3"/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6" t="s">
        <v>12</v>
      </c>
      <c r="I5" s="1" t="s">
        <v>10</v>
      </c>
      <c r="J5" s="1" t="s">
        <v>10</v>
      </c>
      <c r="K5" s="1" t="s">
        <v>10</v>
      </c>
      <c r="L5" s="1" t="s">
        <v>10</v>
      </c>
      <c r="M5" s="6" t="s">
        <v>12</v>
      </c>
      <c r="N5" s="5" t="s">
        <v>12</v>
      </c>
    </row>
    <row r="6" spans="1:14" x14ac:dyDescent="0.25">
      <c r="A6" s="7"/>
      <c r="B6" s="8"/>
      <c r="C6" s="9" t="s">
        <v>13</v>
      </c>
      <c r="D6" s="9" t="s">
        <v>13</v>
      </c>
      <c r="E6" s="9" t="s">
        <v>13</v>
      </c>
      <c r="F6" s="9" t="s">
        <v>14</v>
      </c>
      <c r="G6" s="9" t="s">
        <v>13</v>
      </c>
      <c r="H6" s="10"/>
      <c r="I6" s="9" t="s">
        <v>13</v>
      </c>
      <c r="J6" s="9" t="s">
        <v>14</v>
      </c>
      <c r="K6" s="9" t="s">
        <v>14</v>
      </c>
      <c r="L6" s="9" t="s">
        <v>13</v>
      </c>
      <c r="M6" s="10"/>
      <c r="N6" s="11"/>
    </row>
    <row r="7" spans="1:14" x14ac:dyDescent="0.25">
      <c r="A7" s="2"/>
      <c r="B7" s="3"/>
      <c r="C7" s="12" t="s">
        <v>15</v>
      </c>
      <c r="D7" s="12" t="s">
        <v>15</v>
      </c>
      <c r="E7" s="12" t="s">
        <v>15</v>
      </c>
      <c r="F7" s="12" t="s">
        <v>15</v>
      </c>
      <c r="G7" s="12" t="s">
        <v>15</v>
      </c>
      <c r="H7" s="13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3" t="s">
        <v>15</v>
      </c>
      <c r="N7" s="14" t="s">
        <v>15</v>
      </c>
    </row>
    <row r="8" spans="1:14" x14ac:dyDescent="0.25">
      <c r="A8" s="15" t="s">
        <v>16</v>
      </c>
      <c r="B8" s="16" t="s">
        <v>17</v>
      </c>
      <c r="C8" s="17">
        <v>79.137998600000003</v>
      </c>
      <c r="D8" s="17">
        <v>89.233586900000006</v>
      </c>
      <c r="E8" s="17">
        <v>113.272527</v>
      </c>
      <c r="F8" s="17">
        <v>90.716809999999995</v>
      </c>
      <c r="G8" s="17">
        <v>88.058089699999996</v>
      </c>
      <c r="H8" s="18">
        <f t="shared" ref="H8:H36" si="0">AVERAGE(C8:G8)</f>
        <v>92.083802439999999</v>
      </c>
      <c r="I8" s="17">
        <v>34.4415543</v>
      </c>
      <c r="J8" s="17">
        <v>76.267756399999996</v>
      </c>
      <c r="K8" s="17">
        <v>60.820785299999997</v>
      </c>
      <c r="L8" s="17">
        <v>60.797814700000004</v>
      </c>
      <c r="M8" s="18">
        <f t="shared" ref="M8:M36" si="1">AVERAGE(I8:L8)</f>
        <v>58.081977675000005</v>
      </c>
      <c r="N8" s="19">
        <f t="shared" ref="N8:N36" si="2">(C8+D8+E8+F8+G8+I8+J8+K8+L8)/9</f>
        <v>76.971880322222233</v>
      </c>
    </row>
    <row r="9" spans="1:14" x14ac:dyDescent="0.25">
      <c r="A9" s="15" t="s">
        <v>16</v>
      </c>
      <c r="B9" s="16" t="s">
        <v>18</v>
      </c>
      <c r="C9" s="17">
        <v>77.785917400000002</v>
      </c>
      <c r="D9" s="17">
        <v>86.906640999999993</v>
      </c>
      <c r="E9" s="17">
        <v>111.604151</v>
      </c>
      <c r="F9" s="17">
        <v>85.449405400000003</v>
      </c>
      <c r="G9" s="17">
        <v>81.423450700000004</v>
      </c>
      <c r="H9" s="18">
        <f t="shared" si="0"/>
        <v>88.633913100000001</v>
      </c>
      <c r="I9" s="17">
        <v>39.362023700000002</v>
      </c>
      <c r="J9" s="17">
        <v>82.694772200000003</v>
      </c>
      <c r="K9" s="17">
        <v>54.010433999999997</v>
      </c>
      <c r="L9" s="17">
        <v>66.675609699999995</v>
      </c>
      <c r="M9" s="18">
        <f t="shared" si="1"/>
        <v>60.685709899999999</v>
      </c>
      <c r="N9" s="19">
        <f t="shared" si="2"/>
        <v>76.212489455555556</v>
      </c>
    </row>
    <row r="10" spans="1:14" x14ac:dyDescent="0.25">
      <c r="A10" s="15" t="s">
        <v>16</v>
      </c>
      <c r="B10" s="16" t="s">
        <v>19</v>
      </c>
      <c r="C10" s="17">
        <v>71.543423099999998</v>
      </c>
      <c r="D10" s="17">
        <v>79.591200900000004</v>
      </c>
      <c r="E10" s="17">
        <v>119.204685</v>
      </c>
      <c r="F10" s="17">
        <v>94.425338199999999</v>
      </c>
      <c r="G10" s="17">
        <v>93.600872499999994</v>
      </c>
      <c r="H10" s="18">
        <f t="shared" si="0"/>
        <v>91.673103940000004</v>
      </c>
      <c r="I10" s="17">
        <v>38.802840699999997</v>
      </c>
      <c r="J10" s="17">
        <v>59.773636699999997</v>
      </c>
      <c r="K10" s="17">
        <v>65.142094099999994</v>
      </c>
      <c r="L10" s="17">
        <v>59.918278399999998</v>
      </c>
      <c r="M10" s="18">
        <f t="shared" si="1"/>
        <v>55.909212474999997</v>
      </c>
      <c r="N10" s="19">
        <f t="shared" si="2"/>
        <v>75.77804106666666</v>
      </c>
    </row>
    <row r="11" spans="1:14" x14ac:dyDescent="0.25">
      <c r="A11" s="15" t="s">
        <v>16</v>
      </c>
      <c r="B11" s="16" t="s">
        <v>20</v>
      </c>
      <c r="C11" s="17">
        <v>63.848709800000002</v>
      </c>
      <c r="D11" s="17">
        <v>87.921086799999998</v>
      </c>
      <c r="E11" s="17">
        <v>99.623564999999999</v>
      </c>
      <c r="F11" s="17">
        <v>87.401944</v>
      </c>
      <c r="G11" s="17">
        <v>77.992782899999995</v>
      </c>
      <c r="H11" s="18">
        <f t="shared" si="0"/>
        <v>83.357617700000006</v>
      </c>
      <c r="I11" s="17">
        <v>37.101255299999998</v>
      </c>
      <c r="J11" s="17">
        <v>77.581962399999995</v>
      </c>
      <c r="K11" s="17">
        <v>24.533121000000001</v>
      </c>
      <c r="L11" s="17">
        <v>63.674739099999996</v>
      </c>
      <c r="M11" s="18">
        <f t="shared" si="1"/>
        <v>50.722769450000001</v>
      </c>
      <c r="N11" s="19">
        <f t="shared" si="2"/>
        <v>68.853240700000001</v>
      </c>
    </row>
    <row r="12" spans="1:14" x14ac:dyDescent="0.25">
      <c r="A12" s="15" t="s">
        <v>21</v>
      </c>
      <c r="B12" s="16" t="s">
        <v>22</v>
      </c>
      <c r="C12" s="17">
        <v>71.3110614</v>
      </c>
      <c r="D12" s="17">
        <v>85.734267000000003</v>
      </c>
      <c r="E12" s="17">
        <v>114.572711</v>
      </c>
      <c r="F12" s="17">
        <v>83.397976400000005</v>
      </c>
      <c r="G12" s="17">
        <v>88.203125700000001</v>
      </c>
      <c r="H12" s="18">
        <f t="shared" si="0"/>
        <v>88.64382830000001</v>
      </c>
      <c r="I12" s="17">
        <v>35.769067300000003</v>
      </c>
      <c r="J12" s="17">
        <v>72.934208100000006</v>
      </c>
      <c r="K12" s="17">
        <v>59.139290799999998</v>
      </c>
      <c r="L12" s="17">
        <v>70.974057500000001</v>
      </c>
      <c r="M12" s="18">
        <f t="shared" si="1"/>
        <v>59.704155925000009</v>
      </c>
      <c r="N12" s="19">
        <f t="shared" si="2"/>
        <v>75.781751688888889</v>
      </c>
    </row>
    <row r="13" spans="1:14" x14ac:dyDescent="0.25">
      <c r="A13" s="15" t="s">
        <v>21</v>
      </c>
      <c r="B13" s="16" t="s">
        <v>23</v>
      </c>
      <c r="C13" s="17">
        <v>74.703651100000002</v>
      </c>
      <c r="D13" s="17">
        <v>90.740091300000003</v>
      </c>
      <c r="E13" s="17">
        <v>103.23021300000001</v>
      </c>
      <c r="F13" s="17">
        <v>83.337681599999996</v>
      </c>
      <c r="G13" s="17">
        <v>83.3041312</v>
      </c>
      <c r="H13" s="18">
        <f t="shared" si="0"/>
        <v>87.063153639999996</v>
      </c>
      <c r="I13" s="17">
        <v>32.643233799999997</v>
      </c>
      <c r="J13" s="17">
        <v>84.273960799999998</v>
      </c>
      <c r="K13" s="17">
        <v>49.889995599999999</v>
      </c>
      <c r="L13" s="17">
        <v>69.888008400000004</v>
      </c>
      <c r="M13" s="18">
        <f t="shared" si="1"/>
        <v>59.173799649999992</v>
      </c>
      <c r="N13" s="19">
        <f t="shared" si="2"/>
        <v>74.667885200000001</v>
      </c>
    </row>
    <row r="14" spans="1:14" x14ac:dyDescent="0.25">
      <c r="A14" s="15" t="s">
        <v>21</v>
      </c>
      <c r="B14" s="16" t="s">
        <v>24</v>
      </c>
      <c r="C14" s="17">
        <v>74.101015399999994</v>
      </c>
      <c r="D14" s="17">
        <v>81.9811677</v>
      </c>
      <c r="E14" s="17">
        <v>107.660495</v>
      </c>
      <c r="F14" s="17">
        <v>81.767364599999993</v>
      </c>
      <c r="G14" s="17">
        <v>82.848436300000003</v>
      </c>
      <c r="H14" s="18">
        <f t="shared" si="0"/>
        <v>85.671695800000009</v>
      </c>
      <c r="I14" s="17">
        <v>42.612200299999998</v>
      </c>
      <c r="J14" s="17">
        <v>77.097114700000006</v>
      </c>
      <c r="K14" s="17">
        <v>44.151078800000001</v>
      </c>
      <c r="L14" s="17">
        <v>73.449116500000002</v>
      </c>
      <c r="M14" s="18">
        <f t="shared" si="1"/>
        <v>59.327377575</v>
      </c>
      <c r="N14" s="19">
        <f t="shared" si="2"/>
        <v>73.96310992222223</v>
      </c>
    </row>
    <row r="15" spans="1:14" x14ac:dyDescent="0.25">
      <c r="A15" s="15" t="s">
        <v>21</v>
      </c>
      <c r="B15" s="16" t="s">
        <v>58</v>
      </c>
      <c r="C15" s="17">
        <v>57.235899799999999</v>
      </c>
      <c r="D15" s="17">
        <v>82.339649300000005</v>
      </c>
      <c r="E15" s="17">
        <v>85.515022999999999</v>
      </c>
      <c r="F15" s="17">
        <v>80.980565900000002</v>
      </c>
      <c r="G15" s="17">
        <v>74.6754155</v>
      </c>
      <c r="H15" s="18">
        <f t="shared" si="0"/>
        <v>76.149310699999987</v>
      </c>
      <c r="I15" s="17">
        <v>28.604764800000002</v>
      </c>
      <c r="J15" s="17">
        <v>78.787278999999998</v>
      </c>
      <c r="K15" s="17">
        <v>44.292942799999999</v>
      </c>
      <c r="L15" s="17">
        <v>66.386122099999994</v>
      </c>
      <c r="M15" s="18">
        <f t="shared" si="1"/>
        <v>54.517777174999999</v>
      </c>
      <c r="N15" s="19">
        <f t="shared" si="2"/>
        <v>66.5352958</v>
      </c>
    </row>
    <row r="16" spans="1:14" x14ac:dyDescent="0.25">
      <c r="A16" s="15" t="s">
        <v>21</v>
      </c>
      <c r="B16" s="16" t="s">
        <v>25</v>
      </c>
      <c r="C16" s="17">
        <v>70.570197199999996</v>
      </c>
      <c r="D16" s="17">
        <v>84.675208499999997</v>
      </c>
      <c r="E16" s="17">
        <v>106.836223</v>
      </c>
      <c r="F16" s="17">
        <v>91.9739936</v>
      </c>
      <c r="G16" s="17">
        <v>82.101368699999995</v>
      </c>
      <c r="H16" s="18">
        <f t="shared" si="0"/>
        <v>87.231398199999987</v>
      </c>
      <c r="I16" s="17">
        <v>45.153465300000001</v>
      </c>
      <c r="J16" s="17">
        <v>74.660026400000007</v>
      </c>
      <c r="K16" s="17">
        <v>43.816405799999998</v>
      </c>
      <c r="L16" s="17">
        <v>56.403780599999997</v>
      </c>
      <c r="M16" s="18">
        <f t="shared" si="1"/>
        <v>55.008419525000008</v>
      </c>
      <c r="N16" s="19">
        <f t="shared" si="2"/>
        <v>72.910074344444439</v>
      </c>
    </row>
    <row r="17" spans="1:14" x14ac:dyDescent="0.25">
      <c r="A17" s="15" t="s">
        <v>26</v>
      </c>
      <c r="B17" s="16" t="s">
        <v>27</v>
      </c>
      <c r="C17" s="17">
        <v>71.201455600000003</v>
      </c>
      <c r="D17" s="17">
        <v>85.509224200000006</v>
      </c>
      <c r="E17" s="17">
        <v>120.548604</v>
      </c>
      <c r="F17" s="17">
        <v>86.923648099999994</v>
      </c>
      <c r="G17" s="17">
        <v>89.523788499999995</v>
      </c>
      <c r="H17" s="18">
        <f t="shared" si="0"/>
        <v>90.741344080000005</v>
      </c>
      <c r="I17" s="17">
        <v>42.435033799999999</v>
      </c>
      <c r="J17" s="17">
        <v>76.604523200000003</v>
      </c>
      <c r="K17" s="17">
        <v>50.580309300000003</v>
      </c>
      <c r="L17" s="17">
        <v>84.413073400000002</v>
      </c>
      <c r="M17" s="18">
        <f t="shared" si="1"/>
        <v>63.508234925000004</v>
      </c>
      <c r="N17" s="19">
        <f t="shared" si="2"/>
        <v>78.637740011111106</v>
      </c>
    </row>
    <row r="18" spans="1:14" x14ac:dyDescent="0.25">
      <c r="A18" s="15" t="s">
        <v>26</v>
      </c>
      <c r="B18" s="16" t="s">
        <v>28</v>
      </c>
      <c r="C18" s="17">
        <v>74.041266500000006</v>
      </c>
      <c r="D18" s="17">
        <v>82.6451007</v>
      </c>
      <c r="E18" s="17">
        <v>107.649269</v>
      </c>
      <c r="F18" s="17">
        <v>72.503082300000003</v>
      </c>
      <c r="G18" s="17">
        <v>79.615591300000006</v>
      </c>
      <c r="H18" s="18">
        <f t="shared" si="0"/>
        <v>83.290861960000001</v>
      </c>
      <c r="I18" s="17">
        <v>39.994400599999999</v>
      </c>
      <c r="J18" s="17">
        <v>75.804692599999996</v>
      </c>
      <c r="K18" s="17">
        <v>30.860136199999999</v>
      </c>
      <c r="L18" s="17">
        <v>63.928731399999997</v>
      </c>
      <c r="M18" s="18">
        <f t="shared" si="1"/>
        <v>52.646990199999998</v>
      </c>
      <c r="N18" s="19">
        <f t="shared" si="2"/>
        <v>69.671363400000004</v>
      </c>
    </row>
    <row r="19" spans="1:14" x14ac:dyDescent="0.25">
      <c r="A19" s="15" t="s">
        <v>59</v>
      </c>
      <c r="B19" s="16" t="s">
        <v>29</v>
      </c>
      <c r="C19" s="17">
        <v>82.249468399999998</v>
      </c>
      <c r="D19" s="17">
        <v>92.766278</v>
      </c>
      <c r="E19" s="17">
        <v>119.451778</v>
      </c>
      <c r="F19" s="17">
        <v>93.219291699999999</v>
      </c>
      <c r="G19" s="17">
        <v>95.951657900000001</v>
      </c>
      <c r="H19" s="18">
        <f t="shared" si="0"/>
        <v>96.727694799999995</v>
      </c>
      <c r="I19" s="17">
        <v>32.696915099999998</v>
      </c>
      <c r="J19" s="17">
        <v>76.578166300000007</v>
      </c>
      <c r="K19" s="17">
        <v>45.3117315</v>
      </c>
      <c r="L19" s="17">
        <v>70.722722000000005</v>
      </c>
      <c r="M19" s="18">
        <f t="shared" si="1"/>
        <v>56.327383725000004</v>
      </c>
      <c r="N19" s="19">
        <f t="shared" si="2"/>
        <v>78.772000988888877</v>
      </c>
    </row>
    <row r="20" spans="1:14" x14ac:dyDescent="0.25">
      <c r="A20" s="15" t="s">
        <v>30</v>
      </c>
      <c r="B20" s="16" t="s">
        <v>31</v>
      </c>
      <c r="C20" s="17">
        <v>77.252533400000004</v>
      </c>
      <c r="D20" s="17">
        <v>90.515290199999995</v>
      </c>
      <c r="E20" s="17">
        <v>108.10363099999999</v>
      </c>
      <c r="F20" s="17">
        <v>89.543416199999996</v>
      </c>
      <c r="G20" s="17">
        <v>87.449877499999999</v>
      </c>
      <c r="H20" s="18">
        <f t="shared" si="0"/>
        <v>90.572949660000006</v>
      </c>
      <c r="I20" s="17">
        <v>48.360251699999999</v>
      </c>
      <c r="J20" s="17">
        <v>82.192263800000006</v>
      </c>
      <c r="K20" s="17">
        <v>34.646479900000003</v>
      </c>
      <c r="L20" s="17">
        <v>83.127718599999994</v>
      </c>
      <c r="M20" s="18">
        <f t="shared" si="1"/>
        <v>62.081678499999995</v>
      </c>
      <c r="N20" s="19">
        <f t="shared" si="2"/>
        <v>77.910162477777774</v>
      </c>
    </row>
    <row r="21" spans="1:14" x14ac:dyDescent="0.25">
      <c r="A21" s="15" t="s">
        <v>30</v>
      </c>
      <c r="B21" s="16" t="s">
        <v>32</v>
      </c>
      <c r="C21" s="17">
        <v>78.0230253</v>
      </c>
      <c r="D21" s="17">
        <v>83.6735848</v>
      </c>
      <c r="E21" s="17">
        <v>109.27595100000001</v>
      </c>
      <c r="F21" s="17">
        <v>79.440315799999993</v>
      </c>
      <c r="G21" s="17">
        <v>87.767979299999993</v>
      </c>
      <c r="H21" s="18">
        <f t="shared" si="0"/>
        <v>87.636171239999996</v>
      </c>
      <c r="I21" s="17">
        <v>27.444834</v>
      </c>
      <c r="J21" s="17">
        <v>77.491243900000001</v>
      </c>
      <c r="K21" s="17">
        <v>63.804921200000003</v>
      </c>
      <c r="L21" s="17">
        <v>79.380082700000003</v>
      </c>
      <c r="M21" s="18">
        <f t="shared" si="1"/>
        <v>62.030270450000003</v>
      </c>
      <c r="N21" s="19">
        <f t="shared" si="2"/>
        <v>76.25577088888889</v>
      </c>
    </row>
    <row r="22" spans="1:14" x14ac:dyDescent="0.25">
      <c r="A22" s="15" t="s">
        <v>30</v>
      </c>
      <c r="B22" t="s">
        <v>61</v>
      </c>
      <c r="C22" s="17">
        <v>80.220684300000002</v>
      </c>
      <c r="D22" s="17">
        <v>85.007654599999995</v>
      </c>
      <c r="E22" s="17">
        <v>103.12956</v>
      </c>
      <c r="F22" s="17">
        <v>92.917817400000004</v>
      </c>
      <c r="G22" s="17">
        <v>85.201362399999994</v>
      </c>
      <c r="H22" s="18">
        <f t="shared" si="0"/>
        <v>89.295415739999996</v>
      </c>
      <c r="I22" s="17">
        <v>53.490155299999998</v>
      </c>
      <c r="J22" s="17">
        <v>74.166713000000001</v>
      </c>
      <c r="K22" s="17">
        <v>50.360447899999997</v>
      </c>
      <c r="L22" s="17">
        <v>66.496409999999997</v>
      </c>
      <c r="M22" s="18">
        <f t="shared" si="1"/>
        <v>61.128431549999995</v>
      </c>
      <c r="N22" s="19">
        <f t="shared" si="2"/>
        <v>76.776756099999986</v>
      </c>
    </row>
    <row r="23" spans="1:14" x14ac:dyDescent="0.25">
      <c r="A23" s="15" t="s">
        <v>33</v>
      </c>
      <c r="B23" s="16" t="s">
        <v>34</v>
      </c>
      <c r="C23" s="17">
        <v>75.267396300000001</v>
      </c>
      <c r="D23" s="17">
        <v>83.4773706</v>
      </c>
      <c r="E23" s="17">
        <v>99.214455000000001</v>
      </c>
      <c r="F23" s="17">
        <v>88.128305800000007</v>
      </c>
      <c r="G23" s="17">
        <v>84.993687399999999</v>
      </c>
      <c r="H23" s="18">
        <f t="shared" si="0"/>
        <v>86.216243020000007</v>
      </c>
      <c r="I23" s="17">
        <v>48.371294800000001</v>
      </c>
      <c r="J23" s="17">
        <v>64.013501300000001</v>
      </c>
      <c r="K23" s="17">
        <v>40.701445300000003</v>
      </c>
      <c r="L23" s="17">
        <v>87.310224700000006</v>
      </c>
      <c r="M23" s="18">
        <f t="shared" si="1"/>
        <v>60.099116524999999</v>
      </c>
      <c r="N23" s="19">
        <f t="shared" si="2"/>
        <v>74.608631244444453</v>
      </c>
    </row>
    <row r="24" spans="1:14" x14ac:dyDescent="0.25">
      <c r="A24" s="15" t="s">
        <v>33</v>
      </c>
      <c r="B24" s="16" t="s">
        <v>35</v>
      </c>
      <c r="C24" s="17">
        <v>75.442703800000004</v>
      </c>
      <c r="D24" s="17">
        <v>82.539569700000001</v>
      </c>
      <c r="E24" s="17">
        <v>107.428088</v>
      </c>
      <c r="F24" s="17">
        <v>86.619423100000006</v>
      </c>
      <c r="G24" s="17">
        <v>87.198592700000006</v>
      </c>
      <c r="H24" s="18">
        <f t="shared" si="0"/>
        <v>87.84567546000001</v>
      </c>
      <c r="I24" s="17">
        <v>35.226936600000002</v>
      </c>
      <c r="J24" s="17">
        <v>71.7215408</v>
      </c>
      <c r="K24" s="17">
        <v>56.569817</v>
      </c>
      <c r="L24" s="17">
        <v>56.232577800000001</v>
      </c>
      <c r="M24" s="18">
        <f t="shared" si="1"/>
        <v>54.937718050000001</v>
      </c>
      <c r="N24" s="19">
        <f t="shared" si="2"/>
        <v>73.219916611111103</v>
      </c>
    </row>
    <row r="25" spans="1:14" x14ac:dyDescent="0.25">
      <c r="A25" s="15" t="s">
        <v>36</v>
      </c>
      <c r="B25" s="16" t="s">
        <v>37</v>
      </c>
      <c r="C25" s="17">
        <v>77.611847800000007</v>
      </c>
      <c r="D25" s="17">
        <v>88.175798400000005</v>
      </c>
      <c r="E25" s="17">
        <v>107.331863</v>
      </c>
      <c r="F25" s="17">
        <v>89.526240000000001</v>
      </c>
      <c r="G25" s="17">
        <v>85.275242399999996</v>
      </c>
      <c r="H25" s="18">
        <f t="shared" si="0"/>
        <v>89.584198320000013</v>
      </c>
      <c r="I25" s="17">
        <v>28.3663621</v>
      </c>
      <c r="J25" s="17">
        <v>80.773144099999996</v>
      </c>
      <c r="K25" s="17">
        <v>56.317808800000002</v>
      </c>
      <c r="L25" s="17">
        <v>64.513160200000002</v>
      </c>
      <c r="M25" s="18">
        <f t="shared" si="1"/>
        <v>57.492618800000002</v>
      </c>
      <c r="N25" s="19">
        <f t="shared" si="2"/>
        <v>75.321274088888899</v>
      </c>
    </row>
    <row r="26" spans="1:14" x14ac:dyDescent="0.25">
      <c r="A26" s="15" t="s">
        <v>36</v>
      </c>
      <c r="B26" s="16" t="s">
        <v>38</v>
      </c>
      <c r="C26" s="17">
        <v>71.006683800000005</v>
      </c>
      <c r="D26" s="17">
        <v>89.663875300000001</v>
      </c>
      <c r="E26" s="17">
        <v>117.56533899999999</v>
      </c>
      <c r="F26" s="17">
        <v>85.092654499999995</v>
      </c>
      <c r="G26" s="17">
        <v>83.218442400000001</v>
      </c>
      <c r="H26" s="18">
        <f t="shared" si="0"/>
        <v>89.309398999999999</v>
      </c>
      <c r="I26" s="17">
        <v>34.944172399999999</v>
      </c>
      <c r="J26" s="17">
        <v>65.295617199999995</v>
      </c>
      <c r="K26" s="17">
        <v>55.474603100000003</v>
      </c>
      <c r="L26" s="17">
        <v>64.034646600000002</v>
      </c>
      <c r="M26" s="18">
        <f t="shared" si="1"/>
        <v>54.937259824999998</v>
      </c>
      <c r="N26" s="19">
        <f t="shared" si="2"/>
        <v>74.032892699999991</v>
      </c>
    </row>
    <row r="27" spans="1:14" x14ac:dyDescent="0.25">
      <c r="A27" s="15" t="s">
        <v>36</v>
      </c>
      <c r="B27" s="16" t="s">
        <v>39</v>
      </c>
      <c r="C27" s="17">
        <v>84.483764699999995</v>
      </c>
      <c r="D27" s="17">
        <v>93.513658199999995</v>
      </c>
      <c r="E27" s="17">
        <v>119.08636799999999</v>
      </c>
      <c r="F27" s="17">
        <v>91.065178099999997</v>
      </c>
      <c r="G27" s="17">
        <v>97.020801899999995</v>
      </c>
      <c r="H27" s="18">
        <f t="shared" si="0"/>
        <v>97.033954179999995</v>
      </c>
      <c r="I27" s="17">
        <v>38.883094300000003</v>
      </c>
      <c r="J27" s="17">
        <v>83.763190800000004</v>
      </c>
      <c r="K27" s="17">
        <v>53.818392199999998</v>
      </c>
      <c r="L27" s="17">
        <v>68.483431499999995</v>
      </c>
      <c r="M27" s="18">
        <f t="shared" si="1"/>
        <v>61.2370272</v>
      </c>
      <c r="N27" s="19">
        <f t="shared" si="2"/>
        <v>81.124208855555537</v>
      </c>
    </row>
    <row r="28" spans="1:14" x14ac:dyDescent="0.25">
      <c r="A28" s="15" t="s">
        <v>40</v>
      </c>
      <c r="B28" s="16" t="s">
        <v>41</v>
      </c>
      <c r="C28" s="17">
        <v>76.889182300000002</v>
      </c>
      <c r="D28" s="17">
        <v>91.488829600000003</v>
      </c>
      <c r="E28" s="17">
        <v>103.689789</v>
      </c>
      <c r="F28" s="17">
        <v>90.453908200000001</v>
      </c>
      <c r="G28" s="17">
        <v>93.453737899999993</v>
      </c>
      <c r="H28" s="18">
        <f t="shared" si="0"/>
        <v>91.195089400000001</v>
      </c>
      <c r="I28" s="17">
        <v>32.616831500000004</v>
      </c>
      <c r="J28" s="17">
        <v>71.739209099999997</v>
      </c>
      <c r="K28" s="17">
        <v>53.554422500000001</v>
      </c>
      <c r="L28" s="17">
        <v>67.8957336</v>
      </c>
      <c r="M28" s="18">
        <f t="shared" si="1"/>
        <v>56.451549175000004</v>
      </c>
      <c r="N28" s="19">
        <f t="shared" si="2"/>
        <v>75.753515966666669</v>
      </c>
    </row>
    <row r="29" spans="1:14" x14ac:dyDescent="0.25">
      <c r="A29" s="15" t="s">
        <v>42</v>
      </c>
      <c r="B29" s="16" t="s">
        <v>43</v>
      </c>
      <c r="C29" s="17">
        <v>72.431622200000007</v>
      </c>
      <c r="D29" s="17">
        <v>84.984868700000007</v>
      </c>
      <c r="E29" s="17">
        <v>101.84667899999999</v>
      </c>
      <c r="F29" s="17">
        <v>85.402691799999999</v>
      </c>
      <c r="G29" s="17">
        <v>85.428312099999999</v>
      </c>
      <c r="H29" s="18">
        <f t="shared" si="0"/>
        <v>86.018834760000004</v>
      </c>
      <c r="I29" s="17">
        <v>38.540190000000003</v>
      </c>
      <c r="J29" s="17">
        <v>69.750785399999998</v>
      </c>
      <c r="K29" s="17">
        <v>50.773583199999997</v>
      </c>
      <c r="L29" s="17">
        <v>64.712254200000004</v>
      </c>
      <c r="M29" s="18">
        <f t="shared" si="1"/>
        <v>55.944203200000004</v>
      </c>
      <c r="N29" s="19">
        <f t="shared" si="2"/>
        <v>72.652331844444433</v>
      </c>
    </row>
    <row r="30" spans="1:14" x14ac:dyDescent="0.25">
      <c r="A30" s="15" t="s">
        <v>42</v>
      </c>
      <c r="B30" s="16" t="s">
        <v>44</v>
      </c>
      <c r="C30" s="17">
        <v>80.840023500000001</v>
      </c>
      <c r="D30" s="17">
        <v>83.335261000000003</v>
      </c>
      <c r="E30" s="17">
        <v>107.989104</v>
      </c>
      <c r="F30" s="17">
        <v>89.186722799999998</v>
      </c>
      <c r="G30" s="17">
        <v>78.825596899999994</v>
      </c>
      <c r="H30" s="18">
        <f t="shared" si="0"/>
        <v>88.035341639999984</v>
      </c>
      <c r="I30" s="17">
        <v>30.6762312</v>
      </c>
      <c r="J30" s="17">
        <v>81.480710299999998</v>
      </c>
      <c r="K30" s="17">
        <v>54.365609800000001</v>
      </c>
      <c r="L30" s="17">
        <v>70.074785700000007</v>
      </c>
      <c r="M30" s="18">
        <f t="shared" si="1"/>
        <v>59.149334250000003</v>
      </c>
      <c r="N30" s="19">
        <f t="shared" si="2"/>
        <v>75.197116133333338</v>
      </c>
    </row>
    <row r="31" spans="1:14" x14ac:dyDescent="0.25">
      <c r="A31" s="15" t="s">
        <v>45</v>
      </c>
      <c r="B31" s="16" t="s">
        <v>46</v>
      </c>
      <c r="C31" s="17">
        <v>76.732157000000001</v>
      </c>
      <c r="D31" s="17">
        <v>93.9924611</v>
      </c>
      <c r="E31" s="17">
        <v>116.975612</v>
      </c>
      <c r="F31" s="17">
        <v>91.728106800000006</v>
      </c>
      <c r="G31" s="17">
        <v>87.495935000000003</v>
      </c>
      <c r="H31" s="18">
        <f t="shared" si="0"/>
        <v>93.384854380000007</v>
      </c>
      <c r="I31" s="17">
        <v>51.176695799999997</v>
      </c>
      <c r="J31" s="17">
        <v>91.800056799999993</v>
      </c>
      <c r="K31" s="17">
        <v>32.899191299999998</v>
      </c>
      <c r="L31" s="17">
        <v>69.753899599999997</v>
      </c>
      <c r="M31" s="18">
        <f t="shared" si="1"/>
        <v>61.407460874999998</v>
      </c>
      <c r="N31" s="19">
        <f t="shared" si="2"/>
        <v>79.172679488888875</v>
      </c>
    </row>
    <row r="32" spans="1:14" x14ac:dyDescent="0.25">
      <c r="A32" s="15" t="s">
        <v>45</v>
      </c>
      <c r="B32" s="16" t="s">
        <v>47</v>
      </c>
      <c r="C32" s="17">
        <v>85.256492199999997</v>
      </c>
      <c r="D32" s="17">
        <v>88.816665400000005</v>
      </c>
      <c r="E32" s="17">
        <v>108.130858</v>
      </c>
      <c r="F32" s="17">
        <v>93.087748700000006</v>
      </c>
      <c r="G32" s="17">
        <v>87.321016299999997</v>
      </c>
      <c r="H32" s="18">
        <f t="shared" si="0"/>
        <v>92.522556120000004</v>
      </c>
      <c r="I32" s="17">
        <v>48.0567542</v>
      </c>
      <c r="J32" s="17">
        <v>88.221805700000004</v>
      </c>
      <c r="K32" s="17">
        <v>16.718123200000001</v>
      </c>
      <c r="L32" s="17">
        <v>69.456437600000001</v>
      </c>
      <c r="M32" s="18">
        <f t="shared" si="1"/>
        <v>55.613280175</v>
      </c>
      <c r="N32" s="19">
        <f t="shared" si="2"/>
        <v>76.118433477777785</v>
      </c>
    </row>
    <row r="33" spans="1:14" x14ac:dyDescent="0.25">
      <c r="A33" s="15" t="s">
        <v>49</v>
      </c>
      <c r="B33" s="16" t="s">
        <v>48</v>
      </c>
      <c r="C33" s="17">
        <v>69.192831200000001</v>
      </c>
      <c r="D33" s="17">
        <v>82.409365100000002</v>
      </c>
      <c r="E33" s="17">
        <v>107.242914</v>
      </c>
      <c r="F33" s="17">
        <v>86.464339199999998</v>
      </c>
      <c r="G33" s="17">
        <v>76.779005799999993</v>
      </c>
      <c r="H33" s="18">
        <f t="shared" si="0"/>
        <v>84.417691059999996</v>
      </c>
      <c r="I33" s="17">
        <v>41.894758699999997</v>
      </c>
      <c r="J33" s="17">
        <v>68.631924400000003</v>
      </c>
      <c r="K33" s="17">
        <v>45.069050599999997</v>
      </c>
      <c r="L33" s="17">
        <v>59.534402499999999</v>
      </c>
      <c r="M33" s="18">
        <f t="shared" si="1"/>
        <v>53.782534049999995</v>
      </c>
      <c r="N33" s="19">
        <f t="shared" si="2"/>
        <v>70.802065722222224</v>
      </c>
    </row>
    <row r="34" spans="1:14" x14ac:dyDescent="0.25">
      <c r="A34" s="15" t="s">
        <v>49</v>
      </c>
      <c r="B34" s="16" t="s">
        <v>55</v>
      </c>
      <c r="C34" s="17">
        <v>79.202730099999997</v>
      </c>
      <c r="D34" s="17">
        <v>84.821473299999994</v>
      </c>
      <c r="E34" s="17">
        <v>111.491694</v>
      </c>
      <c r="F34" s="17">
        <v>84.840790299999995</v>
      </c>
      <c r="G34" s="17">
        <v>92.478707799999995</v>
      </c>
      <c r="H34" s="18">
        <f t="shared" si="0"/>
        <v>90.567079099999987</v>
      </c>
      <c r="I34" s="17">
        <v>33.521401900000001</v>
      </c>
      <c r="J34" s="17">
        <v>83.304178399999998</v>
      </c>
      <c r="K34" s="17">
        <v>56.330212500000002</v>
      </c>
      <c r="L34" s="17">
        <v>69.635172600000004</v>
      </c>
      <c r="M34" s="18">
        <f t="shared" si="1"/>
        <v>60.697741350000001</v>
      </c>
      <c r="N34" s="19">
        <f t="shared" si="2"/>
        <v>77.291817877777774</v>
      </c>
    </row>
    <row r="35" spans="1:14" x14ac:dyDescent="0.25">
      <c r="A35" s="15" t="s">
        <v>49</v>
      </c>
      <c r="B35" s="16" t="s">
        <v>56</v>
      </c>
      <c r="C35" s="17">
        <v>74.176164099999994</v>
      </c>
      <c r="D35" s="17">
        <v>92.673876100000001</v>
      </c>
      <c r="E35" s="17">
        <v>115.57198200000001</v>
      </c>
      <c r="F35" s="17">
        <v>92.049910800000006</v>
      </c>
      <c r="G35" s="17">
        <v>88.498066399999999</v>
      </c>
      <c r="H35" s="18">
        <f t="shared" si="0"/>
        <v>92.593999879999998</v>
      </c>
      <c r="I35" s="17">
        <v>42.212670500000002</v>
      </c>
      <c r="J35" s="17">
        <v>86.000191000000001</v>
      </c>
      <c r="K35" s="17">
        <v>36.614635100000001</v>
      </c>
      <c r="L35" s="17">
        <v>74.620559099999994</v>
      </c>
      <c r="M35" s="18">
        <f t="shared" si="1"/>
        <v>59.862013924999999</v>
      </c>
      <c r="N35" s="19">
        <f t="shared" si="2"/>
        <v>78.046450566666678</v>
      </c>
    </row>
    <row r="36" spans="1:14" x14ac:dyDescent="0.25">
      <c r="A36" s="15" t="s">
        <v>49</v>
      </c>
      <c r="B36" s="16" t="s">
        <v>57</v>
      </c>
      <c r="C36" s="17">
        <v>72.827344400000001</v>
      </c>
      <c r="D36" s="17">
        <v>79.794723899999994</v>
      </c>
      <c r="E36" s="17">
        <v>114.221799</v>
      </c>
      <c r="F36" s="17">
        <v>83.371185999999994</v>
      </c>
      <c r="G36" s="17">
        <v>80.671890599999998</v>
      </c>
      <c r="H36" s="18">
        <f t="shared" si="0"/>
        <v>86.177388780000001</v>
      </c>
      <c r="I36" s="17">
        <v>30.934728499999999</v>
      </c>
      <c r="J36" s="17">
        <v>72.003296000000006</v>
      </c>
      <c r="K36" s="17">
        <v>51.085051300000003</v>
      </c>
      <c r="L36" s="17">
        <v>56.742036400000003</v>
      </c>
      <c r="M36" s="18">
        <f t="shared" si="1"/>
        <v>52.691278050000008</v>
      </c>
      <c r="N36" s="19">
        <f t="shared" si="2"/>
        <v>71.294672899999995</v>
      </c>
    </row>
    <row r="37" spans="1:14" x14ac:dyDescent="0.25">
      <c r="A37" s="2"/>
      <c r="B37" s="3"/>
      <c r="C37" s="12"/>
      <c r="D37" s="12"/>
      <c r="E37" s="12"/>
      <c r="F37" s="12"/>
      <c r="G37" s="12"/>
      <c r="H37" s="20"/>
      <c r="I37" s="12"/>
      <c r="J37" s="12"/>
      <c r="K37" s="12"/>
      <c r="L37" s="12"/>
      <c r="M37" s="20"/>
      <c r="N37" s="14"/>
    </row>
    <row r="38" spans="1:14" x14ac:dyDescent="0.25">
      <c r="A38" s="15" t="s">
        <v>50</v>
      </c>
      <c r="B38" s="16"/>
      <c r="C38" s="17">
        <f t="shared" ref="C38:N38" si="3">AVERAGE(C8:C37)</f>
        <v>74.985767265517239</v>
      </c>
      <c r="D38" s="17">
        <f t="shared" si="3"/>
        <v>86.514752700000017</v>
      </c>
      <c r="E38" s="17">
        <f t="shared" si="3"/>
        <v>109.22292862068969</v>
      </c>
      <c r="F38" s="17">
        <f t="shared" si="3"/>
        <v>87.276408872413768</v>
      </c>
      <c r="G38" s="17">
        <f t="shared" si="3"/>
        <v>85.737136748275873</v>
      </c>
      <c r="H38" s="18">
        <f t="shared" si="3"/>
        <v>88.747398841379294</v>
      </c>
      <c r="I38" s="17">
        <f t="shared" si="3"/>
        <v>38.425314431034479</v>
      </c>
      <c r="J38" s="17">
        <f t="shared" si="3"/>
        <v>76.738188648275866</v>
      </c>
      <c r="K38" s="17">
        <f t="shared" si="3"/>
        <v>47.64317655517241</v>
      </c>
      <c r="L38" s="17">
        <f t="shared" si="3"/>
        <v>68.249503006896546</v>
      </c>
      <c r="M38" s="18">
        <f t="shared" si="3"/>
        <v>57.764045660344827</v>
      </c>
      <c r="N38" s="19">
        <f t="shared" si="3"/>
        <v>74.97701964980844</v>
      </c>
    </row>
    <row r="39" spans="1:14" x14ac:dyDescent="0.25">
      <c r="A39" s="15" t="s">
        <v>51</v>
      </c>
      <c r="B39" s="16"/>
      <c r="C39" s="17">
        <v>7.18</v>
      </c>
      <c r="D39" s="17">
        <v>5.55</v>
      </c>
      <c r="E39" s="17">
        <v>6.7</v>
      </c>
      <c r="F39" s="17">
        <v>10.45</v>
      </c>
      <c r="G39" s="17">
        <v>7.9</v>
      </c>
      <c r="H39" s="18"/>
      <c r="I39" s="17">
        <v>23.85</v>
      </c>
      <c r="J39" s="17">
        <v>10.130000000000001</v>
      </c>
      <c r="K39" s="17">
        <v>17.899999999999999</v>
      </c>
      <c r="L39" s="17">
        <v>11.6</v>
      </c>
      <c r="M39" s="21"/>
      <c r="N39" s="22"/>
    </row>
    <row r="40" spans="1:14" x14ac:dyDescent="0.25">
      <c r="A40" s="15" t="s">
        <v>52</v>
      </c>
      <c r="B40" s="16"/>
      <c r="C40" s="17">
        <v>8.8000000000000007</v>
      </c>
      <c r="D40" s="17">
        <v>7.8</v>
      </c>
      <c r="E40" s="17">
        <v>12</v>
      </c>
      <c r="F40" s="17">
        <v>14.9</v>
      </c>
      <c r="G40" s="17">
        <v>11.1</v>
      </c>
      <c r="H40" s="18"/>
      <c r="I40" s="17">
        <v>14.99</v>
      </c>
      <c r="J40" s="17">
        <v>12.7</v>
      </c>
      <c r="K40" s="17">
        <v>13.951000000000001</v>
      </c>
      <c r="L40" s="17">
        <v>12.9</v>
      </c>
      <c r="M40" s="21"/>
      <c r="N40" s="22"/>
    </row>
    <row r="41" spans="1:14" ht="15.75" x14ac:dyDescent="0.25">
      <c r="A41" s="15" t="s">
        <v>53</v>
      </c>
      <c r="B41" s="16"/>
      <c r="C41" s="17">
        <v>67</v>
      </c>
      <c r="D41" s="17">
        <v>55</v>
      </c>
      <c r="E41" s="17">
        <v>65</v>
      </c>
      <c r="F41" s="17">
        <v>33.67</v>
      </c>
      <c r="G41" s="17">
        <v>52.8</v>
      </c>
      <c r="H41" s="18"/>
      <c r="I41" s="17">
        <v>51.91</v>
      </c>
      <c r="J41" s="17">
        <v>80.099999999999994</v>
      </c>
      <c r="K41" s="17">
        <v>75.900000000000006</v>
      </c>
      <c r="L41" s="17">
        <v>84.1</v>
      </c>
      <c r="M41" s="21"/>
      <c r="N41" s="22"/>
    </row>
    <row r="42" spans="1:14" x14ac:dyDescent="0.25">
      <c r="A42" s="23" t="s">
        <v>54</v>
      </c>
      <c r="B42" s="24"/>
      <c r="C42" s="25">
        <v>56</v>
      </c>
      <c r="D42" s="25">
        <v>56</v>
      </c>
      <c r="E42" s="25">
        <v>56</v>
      </c>
      <c r="F42" s="25">
        <v>56</v>
      </c>
      <c r="G42" s="25">
        <v>56</v>
      </c>
      <c r="H42" s="26"/>
      <c r="I42" s="28">
        <v>56</v>
      </c>
      <c r="J42" s="25">
        <v>56</v>
      </c>
      <c r="K42" s="25">
        <v>56</v>
      </c>
      <c r="L42" s="25">
        <v>56</v>
      </c>
      <c r="M42" s="26"/>
      <c r="N42" s="27"/>
    </row>
  </sheetData>
  <mergeCells count="2">
    <mergeCell ref="A3:N3"/>
    <mergeCell ref="A1:N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dcterms:created xsi:type="dcterms:W3CDTF">2020-11-10T13:07:19Z</dcterms:created>
  <dcterms:modified xsi:type="dcterms:W3CDTF">2020-11-18T21:06:04Z</dcterms:modified>
</cp:coreProperties>
</file>