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788FD5BE-42C2-4307-8DF5-027DDBE9EEEA}" xr6:coauthVersionLast="45" xr6:coauthVersionMax="45" xr10:uidLastSave="{00000000-0000-0000-0000-000000000000}"/>
  <bookViews>
    <workbookView xWindow="-120" yWindow="-120" windowWidth="24240" windowHeight="17640" xr2:uid="{FEE68D24-B6F9-4539-A5EF-D0AF1C0F4A02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G15" i="1"/>
  <c r="H15" i="1"/>
  <c r="I15" i="1"/>
  <c r="K8" i="1"/>
  <c r="K9" i="1"/>
  <c r="K10" i="1"/>
  <c r="K11" i="1"/>
  <c r="K12" i="1"/>
  <c r="K13" i="1"/>
  <c r="K7" i="1"/>
  <c r="K15" i="1" s="1"/>
  <c r="J7" i="1"/>
  <c r="J15" i="1" s="1"/>
  <c r="J8" i="1"/>
  <c r="J9" i="1"/>
  <c r="J10" i="1"/>
  <c r="J11" i="1"/>
  <c r="J12" i="1"/>
  <c r="J13" i="1"/>
  <c r="F7" i="1"/>
  <c r="F15" i="1" s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<sst xmlns="http://schemas.openxmlformats.org/spreadsheetml/2006/main" count="55" uniqueCount="33">
  <si>
    <t xml:space="preserve">Brand </t>
  </si>
  <si>
    <t>Variety</t>
  </si>
  <si>
    <t xml:space="preserve">Stoneville </t>
  </si>
  <si>
    <t>Irr.</t>
  </si>
  <si>
    <t>Verona</t>
  </si>
  <si>
    <t>Raymond</t>
  </si>
  <si>
    <t xml:space="preserve">Olive Branch </t>
  </si>
  <si>
    <t>Non. Irr.</t>
  </si>
  <si>
    <t>Overall</t>
  </si>
  <si>
    <t>Avg.</t>
  </si>
  <si>
    <t>(loam)</t>
  </si>
  <si>
    <t>(clay)</t>
  </si>
  <si>
    <t>bu/A</t>
  </si>
  <si>
    <t>Armor</t>
  </si>
  <si>
    <t>Delta Grow</t>
  </si>
  <si>
    <t>Go Soy</t>
  </si>
  <si>
    <t>MorSoy</t>
  </si>
  <si>
    <t>Progeny Ag</t>
  </si>
  <si>
    <t>Mean</t>
  </si>
  <si>
    <t>CV</t>
  </si>
  <si>
    <t>LSD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</si>
  <si>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</si>
  <si>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Error DF</t>
  </si>
  <si>
    <t>Summary of Yields for Group V Enlist for the 2020 Mississippi Soybean Variety Trials.</t>
  </si>
  <si>
    <t>52E15/STS</t>
  </si>
  <si>
    <t>ZS5098E3</t>
  </si>
  <si>
    <t>51E60</t>
  </si>
  <si>
    <t>51-E53</t>
  </si>
  <si>
    <t>5211E3</t>
  </si>
  <si>
    <t>512E21</t>
  </si>
  <si>
    <t>MS 5110E</t>
  </si>
  <si>
    <t>Local Seed</t>
  </si>
  <si>
    <t>Brooksville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</si>
</sst>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/>
    <xf numFmtId="164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209550</xdr:rowOff>
    </xdr:from>
    <xdr:to>
      <xdr:col>7</xdr:col>
      <xdr:colOff>545176</xdr:colOff>
      <xdr:row>0</xdr:row>
      <xdr:rowOff>695845</xdr:rowOff>
    </xdr:to>
    <xdr:pic>
      <xdr:nvPicPr>
        <xdr:cNvPr id="5" name="Picture 4" title="Mississippi Agricultural and Forestry Experiment Station">
          <a:extLst>
            <a:ext uri="{FF2B5EF4-FFF2-40B4-BE49-F238E27FC236}">
              <a16:creationId xmlns:a16="http://schemas.microsoft.com/office/drawing/2014/main" id="{F806326B-1A1C-403D-AE56-F667E253A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20955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7BBF-DAC8-46FB-B30A-1642031595CF}">
  <dimension ref="A1:M36"/>
  <sheetViews>
    <sheetView tabSelected="1" workbookViewId="0">
      <selection sqref="A1:K1"/>
    </sheetView>
  </sheetViews>
  <sheetFormatPr defaultRowHeight="15" x14ac:dyDescent="0.25"/>
  <cols>
    <col min="1" max="1" width="15.5703125" style="2" customWidth="1"/>
    <col min="2" max="3" width="10.7109375" style="2" customWidth="1"/>
    <col min="4" max="5" width="10.7109375" style="1" customWidth="1"/>
    <col min="6" max="7" width="10.7109375" style="2" customWidth="1"/>
    <col min="8" max="10" width="10.7109375" style="1" customWidth="1"/>
    <col min="11" max="11" width="11.5703125" style="1" bestFit="1" customWidth="1"/>
    <col min="12" max="13" width="10.7109375" style="1" customWidth="1"/>
  </cols>
  <sheetData>
    <row r="1" spans="1:13" ht="7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8.75" x14ac:dyDescent="0.3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/>
      <c r="M2"/>
    </row>
    <row r="3" spans="1:13" x14ac:dyDescent="0.25">
      <c r="A3" s="4" t="s">
        <v>0</v>
      </c>
      <c r="B3" s="5" t="s">
        <v>1</v>
      </c>
      <c r="C3" s="5" t="s">
        <v>32</v>
      </c>
      <c r="D3" s="3" t="s">
        <v>2</v>
      </c>
      <c r="E3" s="3" t="s">
        <v>2</v>
      </c>
      <c r="F3" s="22" t="s">
        <v>3</v>
      </c>
      <c r="G3" s="3" t="s">
        <v>6</v>
      </c>
      <c r="H3" s="3" t="s">
        <v>5</v>
      </c>
      <c r="I3" s="3" t="s">
        <v>4</v>
      </c>
      <c r="J3" s="22" t="s">
        <v>7</v>
      </c>
      <c r="K3" s="6" t="s">
        <v>8</v>
      </c>
      <c r="L3"/>
      <c r="M3"/>
    </row>
    <row r="4" spans="1:13" x14ac:dyDescent="0.25">
      <c r="A4" s="4"/>
      <c r="B4" s="5"/>
      <c r="C4" s="3" t="s">
        <v>3</v>
      </c>
      <c r="D4" s="3" t="s">
        <v>3</v>
      </c>
      <c r="E4" s="3" t="s">
        <v>3</v>
      </c>
      <c r="F4" s="23" t="s">
        <v>9</v>
      </c>
      <c r="G4" s="3" t="s">
        <v>7</v>
      </c>
      <c r="H4" s="3" t="s">
        <v>7</v>
      </c>
      <c r="I4" s="3" t="s">
        <v>7</v>
      </c>
      <c r="J4" s="23" t="s">
        <v>9</v>
      </c>
      <c r="K4" s="6" t="s">
        <v>9</v>
      </c>
      <c r="L4"/>
      <c r="M4"/>
    </row>
    <row r="5" spans="1:13" x14ac:dyDescent="0.25">
      <c r="A5" s="7"/>
      <c r="B5" s="8"/>
      <c r="C5" s="9" t="s">
        <v>11</v>
      </c>
      <c r="D5" s="9" t="s">
        <v>10</v>
      </c>
      <c r="E5" s="9" t="s">
        <v>11</v>
      </c>
      <c r="F5" s="28"/>
      <c r="G5" s="9" t="s">
        <v>10</v>
      </c>
      <c r="H5" s="9" t="s">
        <v>10</v>
      </c>
      <c r="I5" s="9" t="s">
        <v>11</v>
      </c>
      <c r="J5" s="24"/>
      <c r="K5" s="10"/>
      <c r="L5"/>
      <c r="M5"/>
    </row>
    <row r="6" spans="1:13" x14ac:dyDescent="0.25">
      <c r="A6" s="4"/>
      <c r="B6" s="5"/>
      <c r="C6" s="11" t="s">
        <v>12</v>
      </c>
      <c r="D6" s="11" t="s">
        <v>12</v>
      </c>
      <c r="E6" s="11" t="s">
        <v>12</v>
      </c>
      <c r="F6" s="25" t="s">
        <v>12</v>
      </c>
      <c r="G6" s="11" t="s">
        <v>12</v>
      </c>
      <c r="H6" s="11" t="s">
        <v>12</v>
      </c>
      <c r="I6" s="11" t="s">
        <v>12</v>
      </c>
      <c r="J6" s="25" t="s">
        <v>12</v>
      </c>
      <c r="K6" s="12" t="s">
        <v>12</v>
      </c>
      <c r="L6"/>
    </row>
    <row r="7" spans="1:13" x14ac:dyDescent="0.25">
      <c r="A7" s="13" t="s">
        <v>13</v>
      </c>
      <c r="B7" s="18" t="s">
        <v>27</v>
      </c>
      <c r="C7" s="31">
        <v>64.531191500000006</v>
      </c>
      <c r="D7" s="19">
        <v>93.1826413</v>
      </c>
      <c r="E7" s="19">
        <v>84.918000399999997</v>
      </c>
      <c r="F7" s="29">
        <f t="shared" ref="F7:F13" si="0">AVERAGE(C7:E7)</f>
        <v>80.877277733333344</v>
      </c>
      <c r="G7" s="19">
        <v>72.779910200000003</v>
      </c>
      <c r="H7" s="19">
        <v>39.099244400000003</v>
      </c>
      <c r="I7" s="19">
        <v>53.4226077</v>
      </c>
      <c r="J7" s="29">
        <f t="shared" ref="J7:J13" si="1">AVERAGE(G7:I7)</f>
        <v>55.100587433333338</v>
      </c>
      <c r="K7" s="14">
        <f>(C7+D7+E7+G7+H7+I7)/6</f>
        <v>67.988932583333352</v>
      </c>
      <c r="L7"/>
    </row>
    <row r="8" spans="1:13" x14ac:dyDescent="0.25">
      <c r="A8" s="13" t="s">
        <v>14</v>
      </c>
      <c r="B8" s="18" t="s">
        <v>24</v>
      </c>
      <c r="C8" s="31">
        <v>62.4467614</v>
      </c>
      <c r="D8" s="19">
        <v>91.440202400000004</v>
      </c>
      <c r="E8" s="19">
        <v>88.676315200000005</v>
      </c>
      <c r="F8" s="29">
        <f t="shared" si="0"/>
        <v>80.854426333333336</v>
      </c>
      <c r="G8" s="19">
        <v>63.393222000000002</v>
      </c>
      <c r="H8" s="19">
        <v>36.233786500000001</v>
      </c>
      <c r="I8" s="19">
        <v>45.401267099999998</v>
      </c>
      <c r="J8" s="29">
        <f t="shared" si="1"/>
        <v>48.342758533333331</v>
      </c>
      <c r="K8" s="14">
        <f t="shared" ref="K8:K13" si="2">(C8+D8+E8+G8+H8+I8)/6</f>
        <v>64.598592433333337</v>
      </c>
      <c r="L8"/>
    </row>
    <row r="9" spans="1:13" x14ac:dyDescent="0.25">
      <c r="A9" s="13" t="s">
        <v>14</v>
      </c>
      <c r="B9" s="18" t="s">
        <v>26</v>
      </c>
      <c r="C9" s="31">
        <v>72.643963299999996</v>
      </c>
      <c r="D9" s="19">
        <v>91.320943900000003</v>
      </c>
      <c r="E9" s="19">
        <v>81.861278900000002</v>
      </c>
      <c r="F9" s="29">
        <f t="shared" si="0"/>
        <v>81.942062033333329</v>
      </c>
      <c r="G9" s="19">
        <v>72.450191899999993</v>
      </c>
      <c r="H9" s="19">
        <v>37.770499399999999</v>
      </c>
      <c r="I9" s="19">
        <v>48.602671800000003</v>
      </c>
      <c r="J9" s="29">
        <f t="shared" si="1"/>
        <v>52.941121033333332</v>
      </c>
      <c r="K9" s="14">
        <f t="shared" si="2"/>
        <v>67.441591533333337</v>
      </c>
      <c r="L9"/>
    </row>
    <row r="10" spans="1:13" x14ac:dyDescent="0.25">
      <c r="A10" s="13" t="s">
        <v>15</v>
      </c>
      <c r="B10" s="18" t="s">
        <v>29</v>
      </c>
      <c r="C10" s="31">
        <v>72.987144400000005</v>
      </c>
      <c r="D10" s="19">
        <v>85.237199399999994</v>
      </c>
      <c r="E10" s="19">
        <v>78.584283200000002</v>
      </c>
      <c r="F10" s="29">
        <f t="shared" si="0"/>
        <v>78.936209000000005</v>
      </c>
      <c r="G10" s="19">
        <v>64.910123799999994</v>
      </c>
      <c r="H10" s="19">
        <v>46.830435999999999</v>
      </c>
      <c r="I10" s="19">
        <v>45.409948200000002</v>
      </c>
      <c r="J10" s="29">
        <f t="shared" si="1"/>
        <v>52.383502666666665</v>
      </c>
      <c r="K10" s="14">
        <f t="shared" si="2"/>
        <v>65.659855833333339</v>
      </c>
      <c r="L10"/>
    </row>
    <row r="11" spans="1:13" x14ac:dyDescent="0.25">
      <c r="A11" s="13" t="s">
        <v>31</v>
      </c>
      <c r="B11" s="18" t="s">
        <v>25</v>
      </c>
      <c r="C11" s="31">
        <v>66.027182600000003</v>
      </c>
      <c r="D11" s="19">
        <v>93.168051000000006</v>
      </c>
      <c r="E11" s="19">
        <v>89.239194999999995</v>
      </c>
      <c r="F11" s="29">
        <f t="shared" si="0"/>
        <v>82.811476200000001</v>
      </c>
      <c r="G11" s="19">
        <v>67.016257899999999</v>
      </c>
      <c r="H11" s="19">
        <v>40.043641200000003</v>
      </c>
      <c r="I11" s="19">
        <v>55.5446375</v>
      </c>
      <c r="J11" s="29">
        <f t="shared" si="1"/>
        <v>54.201512199999996</v>
      </c>
      <c r="K11" s="14">
        <f t="shared" si="2"/>
        <v>68.506494200000006</v>
      </c>
      <c r="L11"/>
    </row>
    <row r="12" spans="1:13" x14ac:dyDescent="0.25">
      <c r="A12" s="13" t="s">
        <v>16</v>
      </c>
      <c r="B12" s="18" t="s">
        <v>30</v>
      </c>
      <c r="C12" s="31">
        <v>71.230481699999999</v>
      </c>
      <c r="D12" s="19">
        <v>85.314873700000007</v>
      </c>
      <c r="E12" s="19">
        <v>78.9886032</v>
      </c>
      <c r="F12" s="29">
        <f t="shared" si="0"/>
        <v>78.511319533333335</v>
      </c>
      <c r="G12" s="19">
        <v>59.800628500000002</v>
      </c>
      <c r="H12" s="19">
        <v>35.632297899999998</v>
      </c>
      <c r="I12" s="19">
        <v>50.961320499999999</v>
      </c>
      <c r="J12" s="29">
        <f t="shared" si="1"/>
        <v>48.798082299999997</v>
      </c>
      <c r="K12" s="14">
        <f t="shared" si="2"/>
        <v>63.654700916666677</v>
      </c>
      <c r="L12"/>
    </row>
    <row r="13" spans="1:13" x14ac:dyDescent="0.25">
      <c r="A13" s="13" t="s">
        <v>17</v>
      </c>
      <c r="B13" s="18" t="s">
        <v>28</v>
      </c>
      <c r="C13" s="31">
        <v>75.403413499999999</v>
      </c>
      <c r="D13" s="19">
        <v>85.893882300000001</v>
      </c>
      <c r="E13" s="19">
        <v>79.134916799999999</v>
      </c>
      <c r="F13" s="29">
        <f t="shared" si="0"/>
        <v>80.144070866666667</v>
      </c>
      <c r="G13" s="19">
        <v>63.929691300000002</v>
      </c>
      <c r="H13" s="19">
        <v>38.199553199999997</v>
      </c>
      <c r="I13" s="19">
        <v>52.340908599999999</v>
      </c>
      <c r="J13" s="29">
        <f t="shared" si="1"/>
        <v>51.490051033333337</v>
      </c>
      <c r="K13" s="14">
        <f t="shared" si="2"/>
        <v>65.817060949999998</v>
      </c>
      <c r="L13"/>
    </row>
    <row r="14" spans="1:13" x14ac:dyDescent="0.25">
      <c r="A14" s="4"/>
      <c r="B14" s="5"/>
      <c r="C14" s="5"/>
      <c r="D14" s="11"/>
      <c r="E14" s="11"/>
      <c r="F14" s="25"/>
      <c r="G14" s="11"/>
      <c r="H14" s="11"/>
      <c r="I14" s="11"/>
      <c r="J14" s="25"/>
      <c r="K14" s="14"/>
      <c r="L14"/>
    </row>
    <row r="15" spans="1:13" x14ac:dyDescent="0.25">
      <c r="A15" s="13" t="s">
        <v>18</v>
      </c>
      <c r="B15" s="18"/>
      <c r="C15" s="31">
        <f t="shared" ref="C15:K15" si="3">AVERAGE(C7:C14)</f>
        <v>69.324305485714291</v>
      </c>
      <c r="D15" s="19">
        <f t="shared" si="3"/>
        <v>89.365399142857129</v>
      </c>
      <c r="E15" s="19">
        <f t="shared" si="3"/>
        <v>83.057513242857141</v>
      </c>
      <c r="F15" s="29">
        <f t="shared" si="3"/>
        <v>80.582405957142868</v>
      </c>
      <c r="G15" s="19">
        <f t="shared" si="3"/>
        <v>66.325717942857139</v>
      </c>
      <c r="H15" s="19">
        <f t="shared" si="3"/>
        <v>39.115636942857137</v>
      </c>
      <c r="I15" s="19">
        <f t="shared" si="3"/>
        <v>50.240480199999993</v>
      </c>
      <c r="J15" s="29">
        <f t="shared" si="3"/>
        <v>51.893945028571423</v>
      </c>
      <c r="K15" s="14">
        <f t="shared" si="3"/>
        <v>66.238175492857152</v>
      </c>
      <c r="L15"/>
    </row>
    <row r="16" spans="1:13" x14ac:dyDescent="0.25">
      <c r="A16" s="13" t="s">
        <v>19</v>
      </c>
      <c r="B16" s="18"/>
      <c r="C16" s="31">
        <v>5.78</v>
      </c>
      <c r="D16" s="19">
        <v>6.19</v>
      </c>
      <c r="E16" s="19">
        <v>7.9</v>
      </c>
      <c r="F16" s="29"/>
      <c r="G16" s="19">
        <v>8.0299999999999994</v>
      </c>
      <c r="H16" s="19">
        <v>20.260000000000002</v>
      </c>
      <c r="I16" s="19">
        <v>8.8000000000000007</v>
      </c>
      <c r="J16" s="26"/>
      <c r="K16" s="20"/>
      <c r="L16"/>
    </row>
    <row r="17" spans="1:13" x14ac:dyDescent="0.25">
      <c r="A17" s="13" t="s">
        <v>20</v>
      </c>
      <c r="B17" s="18"/>
      <c r="C17" s="31">
        <v>7.13</v>
      </c>
      <c r="D17" s="19">
        <v>9.8000000000000007</v>
      </c>
      <c r="E17" s="19">
        <v>11.68</v>
      </c>
      <c r="F17" s="29"/>
      <c r="G17" s="19">
        <v>9.4700000000000006</v>
      </c>
      <c r="H17" s="19">
        <v>14</v>
      </c>
      <c r="I17" s="19">
        <v>7.9</v>
      </c>
      <c r="J17" s="26"/>
      <c r="K17" s="20"/>
      <c r="L17"/>
    </row>
    <row r="18" spans="1:13" ht="15.75" x14ac:dyDescent="0.25">
      <c r="A18" s="13" t="s">
        <v>21</v>
      </c>
      <c r="B18" s="18"/>
      <c r="C18" s="31">
        <v>73.680000000000007</v>
      </c>
      <c r="D18" s="19">
        <v>61.7</v>
      </c>
      <c r="E18" s="19">
        <v>67.5</v>
      </c>
      <c r="F18" s="29"/>
      <c r="G18" s="19">
        <v>90.9</v>
      </c>
      <c r="H18" s="19">
        <v>53.7</v>
      </c>
      <c r="I18" s="19">
        <v>96</v>
      </c>
      <c r="J18" s="26"/>
      <c r="K18" s="20"/>
      <c r="L18"/>
      <c r="M18"/>
    </row>
    <row r="19" spans="1:13" x14ac:dyDescent="0.25">
      <c r="A19" s="15" t="s">
        <v>22</v>
      </c>
      <c r="B19" s="16"/>
      <c r="C19" s="17">
        <v>12</v>
      </c>
      <c r="D19" s="17">
        <v>12</v>
      </c>
      <c r="E19" s="17">
        <v>12</v>
      </c>
      <c r="F19" s="30"/>
      <c r="G19" s="17">
        <v>12</v>
      </c>
      <c r="H19" s="17">
        <v>12</v>
      </c>
      <c r="I19" s="17">
        <v>12</v>
      </c>
      <c r="J19" s="27"/>
      <c r="K19" s="21"/>
      <c r="L19"/>
      <c r="M19"/>
    </row>
    <row r="20" spans="1:13" x14ac:dyDescent="0.25">
      <c r="A20"/>
      <c r="B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</row>
    <row r="36" spans="1:13" x14ac:dyDescent="0.25">
      <c r="C36"/>
    </row>
  </sheetData>
  <sortState xmlns:xlrd2="http://schemas.microsoft.com/office/spreadsheetml/2017/richdata2" ref="A7:J14">
    <sortCondition ref="A7:A14"/>
  </sortState>
  <mergeCells count="2">
    <mergeCell ref="A2:K2"/>
    <mergeCell ref="A1:K1"/>
  </mergeCells>
  <pageMargins left="0.7" right="0.7" top="0.75" bottom="0.75" header="0.3" footer="0.3"/>
  <pageSetup orientation="portrait" r:id="rId1"/>
  <ignoredErrors>
    <ignoredError sqref="B9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2020-11-11T17:00:26Z</dcterms:created>
  <dcterms:modified xsi:type="dcterms:W3CDTF">2020-11-18T16:35:14Z</dcterms:modified>
</cp:coreProperties>
</file>