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RWEB01\www\mafes\variety-trials\docs\soybeans\"/>
    </mc:Choice>
  </mc:AlternateContent>
  <xr:revisionPtr revIDLastSave="0" documentId="8_{DF207414-E91A-453A-86CD-B3526D6893D5}" xr6:coauthVersionLast="46" xr6:coauthVersionMax="46" xr10:uidLastSave="{00000000-0000-0000-0000-000000000000}"/>
  <bookViews>
    <workbookView xWindow="390" yWindow="390" windowWidth="19740" windowHeight="11820" xr2:uid="{3CB1AEF0-141A-4FB6-9BB6-E1373806F322}"/>
  </bookViews>
  <sheets>
    <sheet name="V Enlist 2021" sheetId="1" r:id="rId1"/>
    <sheet name="IV Enlist 2021" sheetId="2" r:id="rId2"/>
  </sheets>
  <definedNames>
    <definedName name="_xlnm.Print_Area" localSheetId="0">'V Enlist 2021'!$A$1:$M$29</definedName>
    <definedName name="_xlnm.Print_Titles" localSheetId="0">'V Enlist 2021'!$1:$6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7" i="1"/>
  <c r="M25" i="1" s="1"/>
  <c r="L7" i="1"/>
  <c r="L25" i="1" s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K19" i="2"/>
  <c r="J19" i="2"/>
  <c r="I19" i="2"/>
  <c r="H19" i="2"/>
  <c r="G19" i="2"/>
  <c r="F19" i="2"/>
  <c r="E19" i="2"/>
  <c r="D19" i="2"/>
</calcChain>
</file>

<file path=xl/sharedStrings.xml><?xml version="1.0" encoding="utf-8"?>
<sst xmlns="http://schemas.openxmlformats.org/spreadsheetml/2006/main" count="130" uniqueCount="57">
  <si>
    <t>Stoneville Clay irr</t>
  </si>
  <si>
    <t>Stoneville loam irr</t>
  </si>
  <si>
    <t>Brooksville irr</t>
  </si>
  <si>
    <t>Brooksville non irr</t>
  </si>
  <si>
    <t>Progeny</t>
  </si>
  <si>
    <t>DonMario</t>
  </si>
  <si>
    <t>Innvictis Seed</t>
  </si>
  <si>
    <t>Delta Grow</t>
  </si>
  <si>
    <t>Mean</t>
  </si>
  <si>
    <t>CV</t>
  </si>
  <si>
    <t>R2</t>
  </si>
  <si>
    <t>LSD (0.05)</t>
  </si>
  <si>
    <t>Error DF</t>
  </si>
  <si>
    <t>Vernoa Non irr</t>
  </si>
  <si>
    <t>Stonevill non irr</t>
  </si>
  <si>
    <t>olive branch non irr</t>
  </si>
  <si>
    <t>Crystal Springs non irr</t>
  </si>
  <si>
    <t>48E49/STS</t>
  </si>
  <si>
    <t>47E20/STS</t>
  </si>
  <si>
    <t>Pioneer</t>
  </si>
  <si>
    <t>P49T62E</t>
  </si>
  <si>
    <t>Progeny Ag</t>
  </si>
  <si>
    <t>4775E3S</t>
  </si>
  <si>
    <t>Dyna-Gro</t>
  </si>
  <si>
    <t>S45ES10</t>
  </si>
  <si>
    <t>S46ES91</t>
  </si>
  <si>
    <t>S49EN79</t>
  </si>
  <si>
    <t>48E59</t>
  </si>
  <si>
    <t>49E20</t>
  </si>
  <si>
    <t>46E10</t>
  </si>
  <si>
    <t>P46T51E</t>
  </si>
  <si>
    <t>P4931E3S</t>
  </si>
  <si>
    <t>DM48E62S</t>
  </si>
  <si>
    <t>B 4681E</t>
  </si>
  <si>
    <t>B 4141E</t>
  </si>
  <si>
    <t>B 4841E</t>
  </si>
  <si>
    <t>4541E3S</t>
  </si>
  <si>
    <t>Brand</t>
  </si>
  <si>
    <t>Variety</t>
  </si>
  <si>
    <t>Brooksville</t>
  </si>
  <si>
    <t xml:space="preserve">Stoneville  </t>
  </si>
  <si>
    <t>Irr.</t>
  </si>
  <si>
    <t>Crystal Springs</t>
  </si>
  <si>
    <t>Olive Branch</t>
  </si>
  <si>
    <t>Verona</t>
  </si>
  <si>
    <t>Non. Irr.</t>
  </si>
  <si>
    <t>Overall</t>
  </si>
  <si>
    <t>avg.</t>
  </si>
  <si>
    <t>(clay)</t>
  </si>
  <si>
    <t>(loam)</t>
  </si>
  <si>
    <t>bu/A</t>
  </si>
  <si>
    <r>
      <t>R</t>
    </r>
    <r>
      <rPr>
        <vertAlign val="superscript"/>
        <sz val="10"/>
        <color theme="1"/>
        <rFont val="Calibri"/>
        <family val="2"/>
        <scheme val="minor"/>
      </rPr>
      <t>2</t>
    </r>
  </si>
  <si>
    <t>Stoneville</t>
  </si>
  <si>
    <t>P 4541E3S</t>
  </si>
  <si>
    <t>P 4931E3S</t>
  </si>
  <si>
    <t>P 4775E3S</t>
  </si>
  <si>
    <t>Summary of Yield for Group IV Enlist for the 2021 Mississippi Soybean Variety Trials.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</si>
</sst>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11" xfId="0" applyFont="1" applyBorder="1"/>
    <xf numFmtId="0" fontId="4" fillId="0" borderId="7" xfId="0" applyFont="1" applyBorder="1"/>
    <xf numFmtId="0" fontId="4" fillId="0" borderId="10" xfId="0" applyFont="1" applyBorder="1"/>
    <xf numFmtId="0" fontId="4" fillId="0" borderId="7" xfId="0" applyFont="1" applyBorder="1" applyAlignment="1">
      <alignment horizontal="center"/>
    </xf>
    <xf numFmtId="0" fontId="4" fillId="0" borderId="6" xfId="0" applyFont="1" applyBorder="1"/>
    <xf numFmtId="0" fontId="4" fillId="0" borderId="9" xfId="0" applyFont="1" applyBorder="1"/>
    <xf numFmtId="164" fontId="4" fillId="0" borderId="7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123825</xdr:rowOff>
    </xdr:from>
    <xdr:to>
      <xdr:col>9</xdr:col>
      <xdr:colOff>257175</xdr:colOff>
      <xdr:row>0</xdr:row>
      <xdr:rowOff>799812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BF9EC2-DAA7-42C9-9B41-710180506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0" y="123825"/>
          <a:ext cx="4819650" cy="675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760D7-651F-4418-9830-2F6EF72162D1}">
  <dimension ref="A1:M30"/>
  <sheetViews>
    <sheetView tabSelected="1" workbookViewId="0">
      <selection sqref="A1:M29"/>
    </sheetView>
  </sheetViews>
  <sheetFormatPr defaultRowHeight="15" x14ac:dyDescent="0.25"/>
  <cols>
    <col min="1" max="1" width="13.42578125" bestFit="1" customWidth="1"/>
    <col min="2" max="2" width="10" bestFit="1" customWidth="1"/>
    <col min="3" max="5" width="12.28515625" style="1" customWidth="1"/>
    <col min="6" max="6" width="9.28515625" style="1" customWidth="1"/>
    <col min="7" max="7" width="12.28515625" style="1" customWidth="1"/>
    <col min="8" max="11" width="12.28515625" customWidth="1"/>
    <col min="12" max="13" width="9.28515625" customWidth="1"/>
  </cols>
  <sheetData>
    <row r="1" spans="1:13" ht="7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8.75" x14ac:dyDescent="0.25">
      <c r="A2" s="38" t="s">
        <v>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A3" s="3" t="s">
        <v>37</v>
      </c>
      <c r="B3" s="4" t="s">
        <v>38</v>
      </c>
      <c r="C3" s="5" t="s">
        <v>39</v>
      </c>
      <c r="D3" s="5" t="s">
        <v>40</v>
      </c>
      <c r="E3" s="5" t="s">
        <v>40</v>
      </c>
      <c r="F3" s="6" t="s">
        <v>41</v>
      </c>
      <c r="G3" s="5" t="s">
        <v>39</v>
      </c>
      <c r="H3" s="5" t="s">
        <v>42</v>
      </c>
      <c r="I3" s="5" t="s">
        <v>43</v>
      </c>
      <c r="J3" s="5" t="s">
        <v>52</v>
      </c>
      <c r="K3" s="5" t="s">
        <v>44</v>
      </c>
      <c r="L3" s="6" t="s">
        <v>45</v>
      </c>
      <c r="M3" s="7" t="s">
        <v>46</v>
      </c>
    </row>
    <row r="4" spans="1:13" x14ac:dyDescent="0.25">
      <c r="A4" s="8"/>
      <c r="B4" s="9"/>
      <c r="C4" s="10" t="s">
        <v>41</v>
      </c>
      <c r="D4" s="10" t="s">
        <v>41</v>
      </c>
      <c r="E4" s="10" t="s">
        <v>41</v>
      </c>
      <c r="F4" s="11" t="s">
        <v>47</v>
      </c>
      <c r="G4" s="10" t="s">
        <v>45</v>
      </c>
      <c r="H4" s="10" t="s">
        <v>45</v>
      </c>
      <c r="I4" s="10" t="s">
        <v>45</v>
      </c>
      <c r="J4" s="10" t="s">
        <v>45</v>
      </c>
      <c r="K4" s="10" t="s">
        <v>45</v>
      </c>
      <c r="L4" s="11" t="s">
        <v>47</v>
      </c>
      <c r="M4" s="12" t="s">
        <v>47</v>
      </c>
    </row>
    <row r="5" spans="1:13" x14ac:dyDescent="0.25">
      <c r="A5" s="13"/>
      <c r="B5" s="14"/>
      <c r="C5" s="15" t="s">
        <v>48</v>
      </c>
      <c r="D5" s="15" t="s">
        <v>49</v>
      </c>
      <c r="E5" s="15" t="s">
        <v>48</v>
      </c>
      <c r="F5" s="16"/>
      <c r="G5" s="15" t="s">
        <v>48</v>
      </c>
      <c r="H5" s="15" t="s">
        <v>49</v>
      </c>
      <c r="I5" s="15" t="s">
        <v>49</v>
      </c>
      <c r="J5" s="15" t="s">
        <v>49</v>
      </c>
      <c r="K5" s="15" t="s">
        <v>48</v>
      </c>
      <c r="L5" s="17"/>
      <c r="M5" s="18"/>
    </row>
    <row r="6" spans="1:13" x14ac:dyDescent="0.25">
      <c r="A6" s="8"/>
      <c r="B6" s="9"/>
      <c r="C6" s="19" t="s">
        <v>50</v>
      </c>
      <c r="D6" s="19" t="s">
        <v>50</v>
      </c>
      <c r="E6" s="19" t="s">
        <v>50</v>
      </c>
      <c r="F6" s="20" t="s">
        <v>50</v>
      </c>
      <c r="G6" s="19" t="s">
        <v>50</v>
      </c>
      <c r="H6" s="19" t="s">
        <v>50</v>
      </c>
      <c r="I6" s="19" t="s">
        <v>50</v>
      </c>
      <c r="J6" s="19" t="s">
        <v>50</v>
      </c>
      <c r="K6" s="19" t="s">
        <v>50</v>
      </c>
      <c r="L6" s="20" t="s">
        <v>50</v>
      </c>
      <c r="M6" s="21" t="s">
        <v>50</v>
      </c>
    </row>
    <row r="7" spans="1:13" x14ac:dyDescent="0.25">
      <c r="A7" s="31" t="s">
        <v>7</v>
      </c>
      <c r="B7" s="22" t="s">
        <v>29</v>
      </c>
      <c r="C7" s="23">
        <v>60.6384294</v>
      </c>
      <c r="D7" s="23">
        <v>79.603341299999997</v>
      </c>
      <c r="E7" s="23">
        <v>61.084628899999998</v>
      </c>
      <c r="F7" s="33">
        <f t="shared" ref="F7:F23" si="0">AVERAGE(C7:E7)</f>
        <v>67.108799866666672</v>
      </c>
      <c r="G7" s="23">
        <v>68.295598799999993</v>
      </c>
      <c r="H7" s="23">
        <v>92.625893000000005</v>
      </c>
      <c r="I7" s="23">
        <v>82.3586904</v>
      </c>
      <c r="J7" s="23">
        <v>76.813932699999995</v>
      </c>
      <c r="K7" s="23">
        <v>55.230080899999997</v>
      </c>
      <c r="L7" s="34">
        <f t="shared" ref="L7:L23" si="1">AVERAGE(G7:K7)</f>
        <v>75.064839160000005</v>
      </c>
      <c r="M7" s="35">
        <f>(C7+D7+E7+G7+H7+I7+J7+K7)/8</f>
        <v>72.081324424999991</v>
      </c>
    </row>
    <row r="8" spans="1:13" x14ac:dyDescent="0.25">
      <c r="A8" s="31" t="s">
        <v>7</v>
      </c>
      <c r="B8" s="22" t="s">
        <v>18</v>
      </c>
      <c r="C8" s="23">
        <v>69.546260000000004</v>
      </c>
      <c r="D8" s="23">
        <v>81.124543099999997</v>
      </c>
      <c r="E8" s="23">
        <v>75.059332800000007</v>
      </c>
      <c r="F8" s="33">
        <f t="shared" si="0"/>
        <v>75.243378633333336</v>
      </c>
      <c r="G8" s="23">
        <v>55.696908999999998</v>
      </c>
      <c r="H8" s="23">
        <v>106.54137900000001</v>
      </c>
      <c r="I8" s="23">
        <v>85.910094000000001</v>
      </c>
      <c r="J8" s="23">
        <v>91.046264600000001</v>
      </c>
      <c r="K8" s="23">
        <v>67.747449900000007</v>
      </c>
      <c r="L8" s="33">
        <f t="shared" si="1"/>
        <v>81.38841930000001</v>
      </c>
      <c r="M8" s="35">
        <f t="shared" ref="M8:M23" si="2">(C8+D8+E8+G8+H8+I8+J8+K8)/8</f>
        <v>79.084029049999998</v>
      </c>
    </row>
    <row r="9" spans="1:13" x14ac:dyDescent="0.25">
      <c r="A9" s="31" t="s">
        <v>7</v>
      </c>
      <c r="B9" s="22" t="s">
        <v>17</v>
      </c>
      <c r="C9" s="23">
        <v>49.256614900000002</v>
      </c>
      <c r="D9" s="23">
        <v>80.560635099999999</v>
      </c>
      <c r="E9" s="23">
        <v>56.312757599999998</v>
      </c>
      <c r="F9" s="33">
        <f t="shared" si="0"/>
        <v>62.043335866666666</v>
      </c>
      <c r="G9" s="23">
        <v>69.641436200000001</v>
      </c>
      <c r="H9" s="23">
        <v>88.919538000000003</v>
      </c>
      <c r="I9" s="23">
        <v>86.769423700000004</v>
      </c>
      <c r="J9" s="23">
        <v>79.902464499999994</v>
      </c>
      <c r="K9" s="23">
        <v>56.411951999999999</v>
      </c>
      <c r="L9" s="33">
        <f t="shared" si="1"/>
        <v>76.328962879999992</v>
      </c>
      <c r="M9" s="35">
        <f t="shared" si="2"/>
        <v>70.971852749999996</v>
      </c>
    </row>
    <row r="10" spans="1:13" x14ac:dyDescent="0.25">
      <c r="A10" s="31" t="s">
        <v>7</v>
      </c>
      <c r="B10" s="22" t="s">
        <v>27</v>
      </c>
      <c r="C10" s="23">
        <v>53.446623199999998</v>
      </c>
      <c r="D10" s="23">
        <v>87.886524100000003</v>
      </c>
      <c r="E10" s="23">
        <v>72.283863199999999</v>
      </c>
      <c r="F10" s="33">
        <f t="shared" si="0"/>
        <v>71.205670166666664</v>
      </c>
      <c r="G10" s="23">
        <v>71.604884900000002</v>
      </c>
      <c r="H10" s="23">
        <v>111.05204000000001</v>
      </c>
      <c r="I10" s="23">
        <v>82.729378699999998</v>
      </c>
      <c r="J10" s="23">
        <v>89.871555999999998</v>
      </c>
      <c r="K10" s="23">
        <v>67.220880300000005</v>
      </c>
      <c r="L10" s="33">
        <f t="shared" si="1"/>
        <v>84.495747980000004</v>
      </c>
      <c r="M10" s="35">
        <f t="shared" si="2"/>
        <v>79.511968799999991</v>
      </c>
    </row>
    <row r="11" spans="1:13" x14ac:dyDescent="0.25">
      <c r="A11" s="31" t="s">
        <v>7</v>
      </c>
      <c r="B11" s="22" t="s">
        <v>28</v>
      </c>
      <c r="C11" s="23">
        <v>53.064777599999999</v>
      </c>
      <c r="D11" s="23">
        <v>83.134368699999996</v>
      </c>
      <c r="E11" s="23">
        <v>64.288868699999995</v>
      </c>
      <c r="F11" s="33">
        <f t="shared" si="0"/>
        <v>66.829338333333325</v>
      </c>
      <c r="G11" s="23">
        <v>78.315706399999996</v>
      </c>
      <c r="H11" s="23">
        <v>110.187004</v>
      </c>
      <c r="I11" s="23">
        <v>82.373337599999999</v>
      </c>
      <c r="J11" s="23">
        <v>82.756974799999995</v>
      </c>
      <c r="K11" s="23">
        <v>76.230809300000004</v>
      </c>
      <c r="L11" s="33">
        <f t="shared" si="1"/>
        <v>85.972766420000013</v>
      </c>
      <c r="M11" s="35">
        <f t="shared" si="2"/>
        <v>78.793980887499998</v>
      </c>
    </row>
    <row r="12" spans="1:13" x14ac:dyDescent="0.25">
      <c r="A12" s="31" t="s">
        <v>5</v>
      </c>
      <c r="B12" s="22" t="s">
        <v>32</v>
      </c>
      <c r="C12" s="23">
        <v>59.451619200000003</v>
      </c>
      <c r="D12" s="23">
        <v>76.816684300000006</v>
      </c>
      <c r="E12" s="23">
        <v>52.797697800000002</v>
      </c>
      <c r="F12" s="33">
        <f t="shared" si="0"/>
        <v>63.022000433333339</v>
      </c>
      <c r="G12" s="23">
        <v>64.445476400000004</v>
      </c>
      <c r="H12" s="23">
        <v>90.364369999999994</v>
      </c>
      <c r="I12" s="23">
        <v>82.863483299999999</v>
      </c>
      <c r="J12" s="23">
        <v>82.984536599999998</v>
      </c>
      <c r="K12" s="23">
        <v>64.521878099999995</v>
      </c>
      <c r="L12" s="33">
        <f t="shared" si="1"/>
        <v>77.035948880000007</v>
      </c>
      <c r="M12" s="35">
        <f t="shared" si="2"/>
        <v>71.780718212500005</v>
      </c>
    </row>
    <row r="13" spans="1:13" x14ac:dyDescent="0.25">
      <c r="A13" s="31" t="s">
        <v>23</v>
      </c>
      <c r="B13" s="22" t="s">
        <v>24</v>
      </c>
      <c r="C13" s="23">
        <v>50.077995899999998</v>
      </c>
      <c r="D13" s="23">
        <v>85.214226300000007</v>
      </c>
      <c r="E13" s="23">
        <v>68.956232999999997</v>
      </c>
      <c r="F13" s="33">
        <f t="shared" si="0"/>
        <v>68.082818399999994</v>
      </c>
      <c r="G13" s="23">
        <v>60.2019339</v>
      </c>
      <c r="H13" s="23">
        <v>107.299752</v>
      </c>
      <c r="I13" s="23">
        <v>86.609995799999993</v>
      </c>
      <c r="J13" s="23">
        <v>89.356471299999995</v>
      </c>
      <c r="K13" s="23">
        <v>58.333658800000002</v>
      </c>
      <c r="L13" s="33">
        <f t="shared" si="1"/>
        <v>80.360362359999996</v>
      </c>
      <c r="M13" s="35">
        <f t="shared" si="2"/>
        <v>75.756283374999995</v>
      </c>
    </row>
    <row r="14" spans="1:13" x14ac:dyDescent="0.25">
      <c r="A14" s="31" t="s">
        <v>23</v>
      </c>
      <c r="B14" s="22" t="s">
        <v>25</v>
      </c>
      <c r="C14" s="23">
        <v>64.917514199999999</v>
      </c>
      <c r="D14" s="23">
        <v>76.909140800000003</v>
      </c>
      <c r="E14" s="23">
        <v>73.272723999999997</v>
      </c>
      <c r="F14" s="33">
        <f t="shared" si="0"/>
        <v>71.699793</v>
      </c>
      <c r="G14" s="23">
        <v>60.009727300000002</v>
      </c>
      <c r="H14" s="23">
        <v>111.890749</v>
      </c>
      <c r="I14" s="23">
        <v>82.910543099999998</v>
      </c>
      <c r="J14" s="23">
        <v>91.034808900000002</v>
      </c>
      <c r="K14" s="23">
        <v>76.305501800000002</v>
      </c>
      <c r="L14" s="33">
        <f t="shared" si="1"/>
        <v>84.430266020000005</v>
      </c>
      <c r="M14" s="35">
        <f t="shared" si="2"/>
        <v>79.656338637499999</v>
      </c>
    </row>
    <row r="15" spans="1:13" x14ac:dyDescent="0.25">
      <c r="A15" s="31" t="s">
        <v>23</v>
      </c>
      <c r="B15" s="22" t="s">
        <v>26</v>
      </c>
      <c r="C15" s="23">
        <v>55.042426300000002</v>
      </c>
      <c r="D15" s="23">
        <v>71.075246199999995</v>
      </c>
      <c r="E15" s="23">
        <v>54.0189217</v>
      </c>
      <c r="F15" s="33">
        <f t="shared" si="0"/>
        <v>60.045531399999994</v>
      </c>
      <c r="G15" s="23">
        <v>70.9506777</v>
      </c>
      <c r="H15" s="23">
        <v>102.319239</v>
      </c>
      <c r="I15" s="23">
        <v>83.835437400000004</v>
      </c>
      <c r="J15" s="23">
        <v>87.118236400000001</v>
      </c>
      <c r="K15" s="23">
        <v>72.549440500000003</v>
      </c>
      <c r="L15" s="33">
        <f t="shared" si="1"/>
        <v>83.354606200000006</v>
      </c>
      <c r="M15" s="35">
        <f t="shared" si="2"/>
        <v>74.613703149999992</v>
      </c>
    </row>
    <row r="16" spans="1:13" x14ac:dyDescent="0.25">
      <c r="A16" s="31" t="s">
        <v>6</v>
      </c>
      <c r="B16" s="22" t="s">
        <v>34</v>
      </c>
      <c r="C16" s="23">
        <v>57.714436300000003</v>
      </c>
      <c r="D16" s="23">
        <v>83.340202199999993</v>
      </c>
      <c r="E16" s="23">
        <v>62.100755900000003</v>
      </c>
      <c r="F16" s="33">
        <f t="shared" si="0"/>
        <v>67.718464800000007</v>
      </c>
      <c r="G16" s="23">
        <v>59.810654700000001</v>
      </c>
      <c r="H16" s="23">
        <v>102.694272</v>
      </c>
      <c r="I16" s="23">
        <v>87.934993399999996</v>
      </c>
      <c r="J16" s="23">
        <v>81.8768089</v>
      </c>
      <c r="K16" s="23">
        <v>51.230877300000003</v>
      </c>
      <c r="L16" s="33">
        <f t="shared" si="1"/>
        <v>76.709521260000002</v>
      </c>
      <c r="M16" s="35">
        <f t="shared" si="2"/>
        <v>73.337875087499995</v>
      </c>
    </row>
    <row r="17" spans="1:13" x14ac:dyDescent="0.25">
      <c r="A17" s="31" t="s">
        <v>6</v>
      </c>
      <c r="B17" s="22" t="s">
        <v>33</v>
      </c>
      <c r="C17" s="23">
        <v>52.300438</v>
      </c>
      <c r="D17" s="23">
        <v>90.137156899999994</v>
      </c>
      <c r="E17" s="23">
        <v>58.361485600000002</v>
      </c>
      <c r="F17" s="33">
        <f t="shared" si="0"/>
        <v>66.933026833333329</v>
      </c>
      <c r="G17" s="23">
        <v>66.857189899999995</v>
      </c>
      <c r="H17" s="23">
        <v>97.853855999999993</v>
      </c>
      <c r="I17" s="23">
        <v>85.826306500000001</v>
      </c>
      <c r="J17" s="23">
        <v>87.689937</v>
      </c>
      <c r="K17" s="23">
        <v>50.216998400000001</v>
      </c>
      <c r="L17" s="33">
        <f t="shared" si="1"/>
        <v>77.688857560000002</v>
      </c>
      <c r="M17" s="35">
        <f t="shared" si="2"/>
        <v>73.655421037499991</v>
      </c>
    </row>
    <row r="18" spans="1:13" x14ac:dyDescent="0.25">
      <c r="A18" s="31" t="s">
        <v>6</v>
      </c>
      <c r="B18" s="22" t="s">
        <v>35</v>
      </c>
      <c r="C18" s="23">
        <v>55.5489897</v>
      </c>
      <c r="D18" s="23">
        <v>94.905279899999996</v>
      </c>
      <c r="E18" s="23">
        <v>76.176556099999999</v>
      </c>
      <c r="F18" s="33">
        <f t="shared" si="0"/>
        <v>75.543608566666663</v>
      </c>
      <c r="G18" s="23">
        <v>75.748554400000003</v>
      </c>
      <c r="H18" s="23">
        <v>112.416426</v>
      </c>
      <c r="I18" s="23">
        <v>83.864878099999999</v>
      </c>
      <c r="J18" s="23">
        <v>92.632726300000002</v>
      </c>
      <c r="K18" s="23">
        <v>64.562997800000005</v>
      </c>
      <c r="L18" s="33">
        <f t="shared" si="1"/>
        <v>85.845116520000005</v>
      </c>
      <c r="M18" s="35">
        <f t="shared" si="2"/>
        <v>81.982051037499986</v>
      </c>
    </row>
    <row r="19" spans="1:13" x14ac:dyDescent="0.25">
      <c r="A19" s="31" t="s">
        <v>19</v>
      </c>
      <c r="B19" s="22" t="s">
        <v>30</v>
      </c>
      <c r="C19" s="23">
        <v>65.688598400000004</v>
      </c>
      <c r="D19" s="23">
        <v>85.847095800000005</v>
      </c>
      <c r="E19" s="23">
        <v>71.1140987</v>
      </c>
      <c r="F19" s="33">
        <f t="shared" si="0"/>
        <v>74.216597633333336</v>
      </c>
      <c r="G19" s="23">
        <v>68.525125900000006</v>
      </c>
      <c r="H19" s="23">
        <v>108.145946</v>
      </c>
      <c r="I19" s="23">
        <v>82.894069599999995</v>
      </c>
      <c r="J19" s="23">
        <v>86.756943199999995</v>
      </c>
      <c r="K19" s="23">
        <v>66.288428199999998</v>
      </c>
      <c r="L19" s="33">
        <f t="shared" si="1"/>
        <v>82.522102579999995</v>
      </c>
      <c r="M19" s="35">
        <f t="shared" si="2"/>
        <v>79.407538224999996</v>
      </c>
    </row>
    <row r="20" spans="1:13" x14ac:dyDescent="0.25">
      <c r="A20" s="31" t="s">
        <v>19</v>
      </c>
      <c r="B20" s="22" t="s">
        <v>20</v>
      </c>
      <c r="C20" s="23">
        <v>60.440794599999997</v>
      </c>
      <c r="D20" s="23">
        <v>83.262873200000001</v>
      </c>
      <c r="E20" s="23">
        <v>70.737543599999995</v>
      </c>
      <c r="F20" s="33">
        <f t="shared" si="0"/>
        <v>71.480403799999991</v>
      </c>
      <c r="G20" s="23">
        <v>85.020005999999995</v>
      </c>
      <c r="H20" s="23">
        <v>98.773837999999998</v>
      </c>
      <c r="I20" s="23">
        <v>87.097766199999995</v>
      </c>
      <c r="J20" s="23">
        <v>91.780163799999997</v>
      </c>
      <c r="K20" s="23">
        <v>63.070084799999997</v>
      </c>
      <c r="L20" s="33">
        <f t="shared" si="1"/>
        <v>85.148371759999989</v>
      </c>
      <c r="M20" s="35">
        <f t="shared" si="2"/>
        <v>80.022883774999997</v>
      </c>
    </row>
    <row r="21" spans="1:13" x14ac:dyDescent="0.25">
      <c r="A21" s="31" t="s">
        <v>4</v>
      </c>
      <c r="B21" s="22" t="s">
        <v>53</v>
      </c>
      <c r="C21" s="23">
        <v>58.769611500000003</v>
      </c>
      <c r="D21" s="23">
        <v>75.226517099999995</v>
      </c>
      <c r="E21" s="23">
        <v>68.756526500000007</v>
      </c>
      <c r="F21" s="33">
        <f t="shared" si="0"/>
        <v>67.584218366666661</v>
      </c>
      <c r="G21" s="23">
        <v>60.099096299999999</v>
      </c>
      <c r="H21" s="23">
        <v>101.062866</v>
      </c>
      <c r="I21" s="23">
        <v>70.940825099999998</v>
      </c>
      <c r="J21" s="23">
        <v>93.608922199999995</v>
      </c>
      <c r="K21" s="23">
        <v>55.875591999999997</v>
      </c>
      <c r="L21" s="33">
        <f t="shared" si="1"/>
        <v>76.317460319999995</v>
      </c>
      <c r="M21" s="35">
        <f t="shared" si="2"/>
        <v>73.042494587500002</v>
      </c>
    </row>
    <row r="22" spans="1:13" x14ac:dyDescent="0.25">
      <c r="A22" s="31" t="s">
        <v>4</v>
      </c>
      <c r="B22" s="22" t="s">
        <v>54</v>
      </c>
      <c r="C22" s="23">
        <v>56.752496399999998</v>
      </c>
      <c r="D22" s="23">
        <v>86.655064400000001</v>
      </c>
      <c r="E22" s="23">
        <v>67.890584200000006</v>
      </c>
      <c r="F22" s="33">
        <f t="shared" si="0"/>
        <v>70.432715000000002</v>
      </c>
      <c r="G22" s="23">
        <v>73.464848099999998</v>
      </c>
      <c r="H22" s="23">
        <v>101.236473</v>
      </c>
      <c r="I22" s="23">
        <v>79.704398400000002</v>
      </c>
      <c r="J22" s="23">
        <v>90.175362100000001</v>
      </c>
      <c r="K22" s="23">
        <v>78.889449400000004</v>
      </c>
      <c r="L22" s="33">
        <f t="shared" si="1"/>
        <v>84.694106199999993</v>
      </c>
      <c r="M22" s="35">
        <f t="shared" si="2"/>
        <v>79.346084500000003</v>
      </c>
    </row>
    <row r="23" spans="1:13" x14ac:dyDescent="0.25">
      <c r="A23" s="31" t="s">
        <v>21</v>
      </c>
      <c r="B23" s="22" t="s">
        <v>55</v>
      </c>
      <c r="C23" s="23">
        <v>62.063898399999999</v>
      </c>
      <c r="D23" s="23">
        <v>77.710537400000007</v>
      </c>
      <c r="E23" s="23">
        <v>73.577931100000001</v>
      </c>
      <c r="F23" s="33">
        <f t="shared" si="0"/>
        <v>71.117455633333336</v>
      </c>
      <c r="G23" s="23">
        <v>70.898442700000004</v>
      </c>
      <c r="H23" s="23">
        <v>106.904388</v>
      </c>
      <c r="I23" s="23">
        <v>79.640718699999994</v>
      </c>
      <c r="J23" s="23">
        <v>93.751470400000002</v>
      </c>
      <c r="K23" s="23">
        <v>72.332335200000003</v>
      </c>
      <c r="L23" s="33">
        <f t="shared" si="1"/>
        <v>84.705471000000003</v>
      </c>
      <c r="M23" s="35">
        <f t="shared" si="2"/>
        <v>79.609965237499992</v>
      </c>
    </row>
    <row r="24" spans="1:13" x14ac:dyDescent="0.25">
      <c r="A24" s="8"/>
      <c r="B24" s="9"/>
      <c r="C24" s="19"/>
      <c r="D24" s="19"/>
      <c r="E24" s="19"/>
      <c r="F24" s="20"/>
      <c r="G24" s="19"/>
      <c r="H24" s="19"/>
      <c r="I24" s="19"/>
      <c r="J24" s="19"/>
      <c r="K24" s="19"/>
      <c r="L24" s="30"/>
      <c r="M24" s="36"/>
    </row>
    <row r="25" spans="1:13" x14ac:dyDescent="0.25">
      <c r="A25" s="31" t="s">
        <v>8</v>
      </c>
      <c r="B25" s="22"/>
      <c r="C25" s="23">
        <f t="shared" ref="C25:M25" si="3">AVERAGE(C7:C24)</f>
        <v>57.924795529411767</v>
      </c>
      <c r="D25" s="23">
        <f t="shared" si="3"/>
        <v>82.318202164705895</v>
      </c>
      <c r="E25" s="23">
        <f t="shared" si="3"/>
        <v>66.281794670588226</v>
      </c>
      <c r="F25" s="33">
        <f t="shared" si="3"/>
        <v>68.841597454901944</v>
      </c>
      <c r="G25" s="23">
        <f t="shared" si="3"/>
        <v>68.210956976470584</v>
      </c>
      <c r="H25" s="23">
        <f t="shared" si="3"/>
        <v>102.95811935294118</v>
      </c>
      <c r="I25" s="23">
        <f t="shared" si="3"/>
        <v>83.192019999999999</v>
      </c>
      <c r="J25" s="23">
        <f t="shared" si="3"/>
        <v>87.597504688235304</v>
      </c>
      <c r="K25" s="23">
        <f t="shared" si="3"/>
        <v>64.530494982352934</v>
      </c>
      <c r="L25" s="33">
        <f t="shared" si="3"/>
        <v>81.297819199999992</v>
      </c>
      <c r="M25" s="37">
        <f t="shared" si="3"/>
        <v>76.626736045588245</v>
      </c>
    </row>
    <row r="26" spans="1:13" x14ac:dyDescent="0.25">
      <c r="A26" s="31" t="s">
        <v>9</v>
      </c>
      <c r="B26" s="22"/>
      <c r="C26" s="23">
        <v>14.07</v>
      </c>
      <c r="D26" s="23">
        <v>8.5</v>
      </c>
      <c r="E26" s="23">
        <v>9.4</v>
      </c>
      <c r="F26" s="30"/>
      <c r="G26" s="23">
        <v>12.97</v>
      </c>
      <c r="H26" s="23">
        <v>13.37</v>
      </c>
      <c r="I26" s="23">
        <v>9.5</v>
      </c>
      <c r="J26" s="23">
        <v>7.9</v>
      </c>
      <c r="K26" s="23">
        <v>9.52</v>
      </c>
      <c r="L26" s="28"/>
      <c r="M26" s="26"/>
    </row>
    <row r="27" spans="1:13" ht="15.75" x14ac:dyDescent="0.25">
      <c r="A27" s="31" t="s">
        <v>51</v>
      </c>
      <c r="B27" s="22"/>
      <c r="C27" s="23">
        <v>58</v>
      </c>
      <c r="D27" s="23">
        <v>52</v>
      </c>
      <c r="E27" s="23">
        <v>74</v>
      </c>
      <c r="F27" s="30"/>
      <c r="G27" s="23">
        <v>54</v>
      </c>
      <c r="H27" s="23">
        <v>51</v>
      </c>
      <c r="I27" s="23">
        <v>32</v>
      </c>
      <c r="J27" s="23">
        <v>59</v>
      </c>
      <c r="K27" s="23">
        <v>87</v>
      </c>
      <c r="L27" s="28"/>
      <c r="M27" s="26"/>
    </row>
    <row r="28" spans="1:13" x14ac:dyDescent="0.25">
      <c r="A28" s="31" t="s">
        <v>11</v>
      </c>
      <c r="B28" s="22"/>
      <c r="C28" s="23">
        <v>13.56</v>
      </c>
      <c r="D28" s="23">
        <v>11.6</v>
      </c>
      <c r="E28" s="23">
        <v>10.37</v>
      </c>
      <c r="F28" s="30"/>
      <c r="G28" s="23">
        <v>14.7</v>
      </c>
      <c r="H28" s="23">
        <v>22.9</v>
      </c>
      <c r="I28" s="23">
        <v>13.193</v>
      </c>
      <c r="J28" s="23">
        <v>11.58</v>
      </c>
      <c r="K28" s="23">
        <v>10.220000000000001</v>
      </c>
      <c r="L28" s="28"/>
      <c r="M28" s="26"/>
    </row>
    <row r="29" spans="1:13" x14ac:dyDescent="0.25">
      <c r="A29" s="32" t="s">
        <v>12</v>
      </c>
      <c r="B29" s="24"/>
      <c r="C29" s="25">
        <v>32</v>
      </c>
      <c r="D29" s="25">
        <v>32</v>
      </c>
      <c r="E29" s="25">
        <v>32</v>
      </c>
      <c r="F29" s="17"/>
      <c r="G29" s="25">
        <v>32</v>
      </c>
      <c r="H29" s="25">
        <v>32</v>
      </c>
      <c r="I29" s="25">
        <v>32</v>
      </c>
      <c r="J29" s="25">
        <v>32</v>
      </c>
      <c r="K29" s="25">
        <v>32</v>
      </c>
      <c r="L29" s="29"/>
      <c r="M29" s="27"/>
    </row>
    <row r="30" spans="1:13" x14ac:dyDescent="0.25">
      <c r="H30" s="1"/>
      <c r="I30" s="1"/>
      <c r="J30" s="1"/>
      <c r="K30" s="1"/>
    </row>
  </sheetData>
  <sortState xmlns:xlrd2="http://schemas.microsoft.com/office/spreadsheetml/2017/richdata2" ref="A7:K24">
    <sortCondition ref="A7:A24"/>
    <sortCondition ref="B7:B24"/>
  </sortState>
  <mergeCells count="2">
    <mergeCell ref="A2:M2"/>
    <mergeCell ref="A1:M1"/>
  </mergeCells>
  <pageMargins left="0.7" right="0.7" top="0.75" bottom="0.75" header="0.3" footer="0.3"/>
  <pageSetup orientation="portrait" r:id="rId1"/>
  <ignoredErrors>
    <ignoredError sqref="B7:B1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453B4-C717-4BCE-84B6-39161F3B8544}">
  <dimension ref="A1:K23"/>
  <sheetViews>
    <sheetView workbookViewId="0">
      <selection activeCell="F33" sqref="F33"/>
    </sheetView>
  </sheetViews>
  <sheetFormatPr defaultRowHeight="15" x14ac:dyDescent="0.25"/>
  <cols>
    <col min="2" max="2" width="13.42578125" bestFit="1" customWidth="1"/>
    <col min="3" max="3" width="10" bestFit="1" customWidth="1"/>
    <col min="4" max="4" width="14.140625" style="1" bestFit="1" customWidth="1"/>
    <col min="5" max="5" width="16.7109375" style="1" bestFit="1" customWidth="1"/>
    <col min="6" max="6" width="17.5703125" style="1" bestFit="1" customWidth="1"/>
    <col min="7" max="7" width="15.28515625" style="1" bestFit="1" customWidth="1"/>
    <col min="8" max="8" width="18.42578125" style="1" bestFit="1" customWidth="1"/>
    <col min="9" max="9" width="20.42578125" style="1" bestFit="1" customWidth="1"/>
    <col min="10" max="10" width="13.42578125" style="1" bestFit="1" customWidth="1"/>
    <col min="11" max="11" width="17.42578125" style="1" bestFit="1" customWidth="1"/>
  </cols>
  <sheetData>
    <row r="1" spans="1:11" x14ac:dyDescent="0.25">
      <c r="D1" s="1" t="s">
        <v>13</v>
      </c>
      <c r="E1" s="1" t="s">
        <v>0</v>
      </c>
      <c r="F1" s="1" t="s">
        <v>1</v>
      </c>
      <c r="G1" s="1" t="s">
        <v>14</v>
      </c>
      <c r="H1" s="1" t="s">
        <v>15</v>
      </c>
      <c r="I1" s="1" t="s">
        <v>16</v>
      </c>
      <c r="J1" s="1" t="s">
        <v>2</v>
      </c>
      <c r="K1" s="1" t="s">
        <v>3</v>
      </c>
    </row>
    <row r="2" spans="1:11" x14ac:dyDescent="0.25">
      <c r="A2">
        <v>490</v>
      </c>
      <c r="B2" t="s">
        <v>7</v>
      </c>
      <c r="C2" t="s">
        <v>17</v>
      </c>
      <c r="D2" s="2">
        <v>56.411951999999999</v>
      </c>
      <c r="E2" s="2">
        <v>56.312757599999998</v>
      </c>
      <c r="F2" s="2">
        <v>80.560635099999999</v>
      </c>
      <c r="G2" s="2">
        <v>79.902464499999994</v>
      </c>
      <c r="H2" s="2">
        <v>86.769423700000004</v>
      </c>
      <c r="I2" s="2">
        <v>88.919538000000003</v>
      </c>
      <c r="J2" s="2">
        <v>49.256614900000002</v>
      </c>
      <c r="K2" s="2">
        <v>69.641436200000001</v>
      </c>
    </row>
    <row r="3" spans="1:11" x14ac:dyDescent="0.25">
      <c r="A3">
        <v>589</v>
      </c>
      <c r="B3" t="s">
        <v>7</v>
      </c>
      <c r="C3" t="s">
        <v>18</v>
      </c>
      <c r="D3" s="2">
        <v>67.747449900000007</v>
      </c>
      <c r="E3" s="2">
        <v>75.059332800000007</v>
      </c>
      <c r="F3" s="2">
        <v>81.124543099999997</v>
      </c>
      <c r="G3" s="2">
        <v>91.046264600000001</v>
      </c>
      <c r="H3" s="2">
        <v>85.910094000000001</v>
      </c>
      <c r="I3" s="2">
        <v>106.54137900000001</v>
      </c>
      <c r="J3" s="2">
        <v>69.546260000000004</v>
      </c>
      <c r="K3" s="2">
        <v>55.696908999999998</v>
      </c>
    </row>
    <row r="4" spans="1:11" x14ac:dyDescent="0.25">
      <c r="A4">
        <v>595</v>
      </c>
      <c r="B4" t="s">
        <v>19</v>
      </c>
      <c r="C4" t="s">
        <v>20</v>
      </c>
      <c r="D4" s="2">
        <v>63.070084799999997</v>
      </c>
      <c r="E4" s="2">
        <v>70.737543599999995</v>
      </c>
      <c r="F4" s="2">
        <v>83.262873200000001</v>
      </c>
      <c r="G4" s="2">
        <v>91.780163799999997</v>
      </c>
      <c r="H4" s="2">
        <v>87.097766199999995</v>
      </c>
      <c r="I4" s="2">
        <v>98.773837999999998</v>
      </c>
      <c r="J4" s="2">
        <v>60.440794599999997</v>
      </c>
      <c r="K4" s="2">
        <v>85.020005999999995</v>
      </c>
    </row>
    <row r="5" spans="1:11" x14ac:dyDescent="0.25">
      <c r="A5">
        <v>599</v>
      </c>
      <c r="B5" t="s">
        <v>21</v>
      </c>
      <c r="C5" t="s">
        <v>22</v>
      </c>
      <c r="D5" s="2">
        <v>72.332335200000003</v>
      </c>
      <c r="E5" s="2">
        <v>73.577931100000001</v>
      </c>
      <c r="F5" s="2">
        <v>77.710537400000007</v>
      </c>
      <c r="G5" s="2">
        <v>93.751470400000002</v>
      </c>
      <c r="H5" s="2">
        <v>79.640718699999994</v>
      </c>
      <c r="I5" s="2">
        <v>106.904388</v>
      </c>
      <c r="J5" s="2">
        <v>62.063898399999999</v>
      </c>
      <c r="K5" s="2">
        <v>70.898442700000004</v>
      </c>
    </row>
    <row r="6" spans="1:11" x14ac:dyDescent="0.25">
      <c r="A6">
        <v>623</v>
      </c>
      <c r="B6" t="s">
        <v>23</v>
      </c>
      <c r="C6" t="s">
        <v>24</v>
      </c>
      <c r="D6" s="2">
        <v>58.333658800000002</v>
      </c>
      <c r="E6" s="2">
        <v>68.956232999999997</v>
      </c>
      <c r="F6" s="2">
        <v>85.214226300000007</v>
      </c>
      <c r="G6" s="2">
        <v>89.356471299999995</v>
      </c>
      <c r="H6" s="2">
        <v>86.609995799999993</v>
      </c>
      <c r="I6" s="2">
        <v>107.299752</v>
      </c>
      <c r="J6" s="2">
        <v>50.077995899999998</v>
      </c>
      <c r="K6" s="2">
        <v>60.2019339</v>
      </c>
    </row>
    <row r="7" spans="1:11" x14ac:dyDescent="0.25">
      <c r="A7">
        <v>624</v>
      </c>
      <c r="B7" t="s">
        <v>23</v>
      </c>
      <c r="C7" t="s">
        <v>25</v>
      </c>
      <c r="D7" s="2">
        <v>76.305501800000002</v>
      </c>
      <c r="E7" s="2">
        <v>73.272723999999997</v>
      </c>
      <c r="F7" s="2">
        <v>76.909140800000003</v>
      </c>
      <c r="G7" s="2">
        <v>91.034808900000002</v>
      </c>
      <c r="H7" s="2">
        <v>82.910543099999998</v>
      </c>
      <c r="I7" s="2">
        <v>111.890749</v>
      </c>
      <c r="J7" s="2">
        <v>64.917514199999999</v>
      </c>
      <c r="K7" s="2">
        <v>60.009727300000002</v>
      </c>
    </row>
    <row r="8" spans="1:11" x14ac:dyDescent="0.25">
      <c r="A8">
        <v>625</v>
      </c>
      <c r="B8" t="s">
        <v>23</v>
      </c>
      <c r="C8" t="s">
        <v>26</v>
      </c>
      <c r="D8" s="2">
        <v>72.549440500000003</v>
      </c>
      <c r="E8" s="2">
        <v>54.0189217</v>
      </c>
      <c r="F8" s="2">
        <v>71.075246199999995</v>
      </c>
      <c r="G8" s="2">
        <v>87.118236400000001</v>
      </c>
      <c r="H8" s="2">
        <v>83.835437400000004</v>
      </c>
      <c r="I8" s="2">
        <v>102.319239</v>
      </c>
      <c r="J8" s="2">
        <v>55.042426300000002</v>
      </c>
      <c r="K8" s="2">
        <v>70.9506777</v>
      </c>
    </row>
    <row r="9" spans="1:11" x14ac:dyDescent="0.25">
      <c r="A9">
        <v>626</v>
      </c>
      <c r="B9" t="s">
        <v>7</v>
      </c>
      <c r="C9" t="s">
        <v>27</v>
      </c>
      <c r="D9" s="2">
        <v>67.220880300000005</v>
      </c>
      <c r="E9" s="2">
        <v>72.283863199999999</v>
      </c>
      <c r="F9" s="2">
        <v>87.886524100000003</v>
      </c>
      <c r="G9" s="2">
        <v>89.871555999999998</v>
      </c>
      <c r="H9" s="2">
        <v>82.729378699999998</v>
      </c>
      <c r="I9" s="2">
        <v>111.05204000000001</v>
      </c>
      <c r="J9" s="2">
        <v>53.446623199999998</v>
      </c>
      <c r="K9" s="2">
        <v>71.604884900000002</v>
      </c>
    </row>
    <row r="10" spans="1:11" x14ac:dyDescent="0.25">
      <c r="A10">
        <v>627</v>
      </c>
      <c r="B10" t="s">
        <v>7</v>
      </c>
      <c r="C10" t="s">
        <v>28</v>
      </c>
      <c r="D10" s="2">
        <v>76.230809300000004</v>
      </c>
      <c r="E10" s="2">
        <v>64.288868699999995</v>
      </c>
      <c r="F10" s="2">
        <v>83.134368699999996</v>
      </c>
      <c r="G10" s="2">
        <v>82.756974799999995</v>
      </c>
      <c r="H10" s="2">
        <v>82.373337599999999</v>
      </c>
      <c r="I10" s="2">
        <v>110.187004</v>
      </c>
      <c r="J10" s="2">
        <v>53.064777599999999</v>
      </c>
      <c r="K10" s="2">
        <v>78.315706399999996</v>
      </c>
    </row>
    <row r="11" spans="1:11" x14ac:dyDescent="0.25">
      <c r="A11">
        <v>628</v>
      </c>
      <c r="B11" t="s">
        <v>7</v>
      </c>
      <c r="C11" t="s">
        <v>29</v>
      </c>
      <c r="D11" s="2">
        <v>55.230080899999997</v>
      </c>
      <c r="E11" s="2">
        <v>61.084628899999998</v>
      </c>
      <c r="F11" s="2">
        <v>79.603341299999997</v>
      </c>
      <c r="G11" s="2">
        <v>76.813932699999995</v>
      </c>
      <c r="H11" s="2">
        <v>82.3586904</v>
      </c>
      <c r="I11" s="2">
        <v>92.625893000000005</v>
      </c>
      <c r="J11" s="2">
        <v>60.6384294</v>
      </c>
      <c r="K11" s="2">
        <v>68.295598799999993</v>
      </c>
    </row>
    <row r="12" spans="1:11" x14ac:dyDescent="0.25">
      <c r="A12">
        <v>629</v>
      </c>
      <c r="B12" t="s">
        <v>19</v>
      </c>
      <c r="C12" t="s">
        <v>30</v>
      </c>
      <c r="D12" s="2">
        <v>66.288428199999998</v>
      </c>
      <c r="E12" s="2">
        <v>71.1140987</v>
      </c>
      <c r="F12" s="2">
        <v>85.847095800000005</v>
      </c>
      <c r="G12" s="2">
        <v>86.756943199999995</v>
      </c>
      <c r="H12" s="2">
        <v>82.894069599999995</v>
      </c>
      <c r="I12" s="2">
        <v>108.145946</v>
      </c>
      <c r="J12" s="2">
        <v>65.688598400000004</v>
      </c>
      <c r="K12" s="2">
        <v>68.525125900000006</v>
      </c>
    </row>
    <row r="13" spans="1:11" x14ac:dyDescent="0.25">
      <c r="A13">
        <v>630</v>
      </c>
      <c r="B13" t="s">
        <v>4</v>
      </c>
      <c r="C13" t="s">
        <v>31</v>
      </c>
      <c r="D13" s="2">
        <v>78.889449400000004</v>
      </c>
      <c r="E13" s="2">
        <v>67.890584200000006</v>
      </c>
      <c r="F13" s="2">
        <v>86.655064400000001</v>
      </c>
      <c r="G13" s="2">
        <v>90.175362100000001</v>
      </c>
      <c r="H13" s="2">
        <v>79.704398400000002</v>
      </c>
      <c r="I13" s="2">
        <v>101.236473</v>
      </c>
      <c r="J13" s="2">
        <v>56.752496399999998</v>
      </c>
      <c r="K13" s="2">
        <v>73.464848099999998</v>
      </c>
    </row>
    <row r="14" spans="1:11" x14ac:dyDescent="0.25">
      <c r="A14">
        <v>631</v>
      </c>
      <c r="B14" t="s">
        <v>5</v>
      </c>
      <c r="C14" t="s">
        <v>32</v>
      </c>
      <c r="D14" s="2">
        <v>64.521878099999995</v>
      </c>
      <c r="E14" s="2">
        <v>52.797697800000002</v>
      </c>
      <c r="F14" s="2">
        <v>76.816684300000006</v>
      </c>
      <c r="G14" s="2">
        <v>82.984536599999998</v>
      </c>
      <c r="H14" s="2">
        <v>82.863483299999999</v>
      </c>
      <c r="I14" s="2">
        <v>90.364369999999994</v>
      </c>
      <c r="J14" s="2">
        <v>59.451619200000003</v>
      </c>
      <c r="K14" s="2">
        <v>64.445476400000004</v>
      </c>
    </row>
    <row r="15" spans="1:11" x14ac:dyDescent="0.25">
      <c r="A15">
        <v>632</v>
      </c>
      <c r="B15" t="s">
        <v>6</v>
      </c>
      <c r="C15" t="s">
        <v>33</v>
      </c>
      <c r="D15" s="2">
        <v>50.216998400000001</v>
      </c>
      <c r="E15" s="2">
        <v>58.361485600000002</v>
      </c>
      <c r="F15" s="2">
        <v>90.137156899999994</v>
      </c>
      <c r="G15" s="2">
        <v>87.689937</v>
      </c>
      <c r="H15" s="2">
        <v>85.826306500000001</v>
      </c>
      <c r="I15" s="2">
        <v>97.853855999999993</v>
      </c>
      <c r="J15" s="2">
        <v>52.300438</v>
      </c>
      <c r="K15" s="2">
        <v>66.857189899999995</v>
      </c>
    </row>
    <row r="16" spans="1:11" x14ac:dyDescent="0.25">
      <c r="A16">
        <v>633</v>
      </c>
      <c r="B16" t="s">
        <v>6</v>
      </c>
      <c r="C16" t="s">
        <v>34</v>
      </c>
      <c r="D16" s="2">
        <v>51.230877300000003</v>
      </c>
      <c r="E16" s="2">
        <v>62.100755900000003</v>
      </c>
      <c r="F16" s="2">
        <v>83.340202199999993</v>
      </c>
      <c r="G16" s="2">
        <v>81.8768089</v>
      </c>
      <c r="H16" s="2">
        <v>87.934993399999996</v>
      </c>
      <c r="I16" s="2">
        <v>102.694272</v>
      </c>
      <c r="J16" s="2">
        <v>57.714436300000003</v>
      </c>
      <c r="K16" s="2">
        <v>59.810654700000001</v>
      </c>
    </row>
    <row r="17" spans="1:11" x14ac:dyDescent="0.25">
      <c r="A17">
        <v>634</v>
      </c>
      <c r="B17" t="s">
        <v>6</v>
      </c>
      <c r="C17" t="s">
        <v>35</v>
      </c>
      <c r="D17" s="2">
        <v>64.562997800000005</v>
      </c>
      <c r="E17" s="2">
        <v>76.176556099999999</v>
      </c>
      <c r="F17" s="2">
        <v>94.905279899999996</v>
      </c>
      <c r="G17" s="2">
        <v>92.632726300000002</v>
      </c>
      <c r="H17" s="2">
        <v>83.864878099999999</v>
      </c>
      <c r="I17" s="2">
        <v>112.416426</v>
      </c>
      <c r="J17" s="2">
        <v>55.5489897</v>
      </c>
      <c r="K17" s="2">
        <v>75.748554400000003</v>
      </c>
    </row>
    <row r="18" spans="1:11" x14ac:dyDescent="0.25">
      <c r="A18">
        <v>740</v>
      </c>
      <c r="B18" t="s">
        <v>4</v>
      </c>
      <c r="C18" t="s">
        <v>36</v>
      </c>
      <c r="D18" s="2">
        <v>55.875591999999997</v>
      </c>
      <c r="E18" s="2">
        <v>68.756526500000007</v>
      </c>
      <c r="F18" s="2">
        <v>75.226517099999995</v>
      </c>
      <c r="G18" s="2">
        <v>93.608922199999995</v>
      </c>
      <c r="H18" s="2">
        <v>70.940825099999998</v>
      </c>
      <c r="I18" s="2">
        <v>101.062866</v>
      </c>
      <c r="J18" s="2">
        <v>58.769611500000003</v>
      </c>
      <c r="K18" s="2">
        <v>60.099096299999999</v>
      </c>
    </row>
    <row r="19" spans="1:11" x14ac:dyDescent="0.25">
      <c r="C19" t="s">
        <v>8</v>
      </c>
      <c r="D19" s="2">
        <f t="shared" ref="D19:K19" si="0">AVERAGE(D2:D18)</f>
        <v>64.530494982352934</v>
      </c>
      <c r="E19" s="2">
        <f t="shared" si="0"/>
        <v>66.281794670588241</v>
      </c>
      <c r="F19" s="2">
        <f t="shared" si="0"/>
        <v>82.318202164705895</v>
      </c>
      <c r="G19" s="2">
        <f t="shared" si="0"/>
        <v>87.597504688235304</v>
      </c>
      <c r="H19" s="2">
        <f t="shared" si="0"/>
        <v>83.192019999999999</v>
      </c>
      <c r="I19" s="2">
        <f t="shared" si="0"/>
        <v>102.95811935294118</v>
      </c>
      <c r="J19" s="2">
        <f t="shared" si="0"/>
        <v>57.92479552941176</v>
      </c>
      <c r="K19" s="2">
        <f t="shared" si="0"/>
        <v>68.210956976470584</v>
      </c>
    </row>
    <row r="20" spans="1:11" x14ac:dyDescent="0.25">
      <c r="C20" t="s">
        <v>9</v>
      </c>
      <c r="D20" s="2">
        <v>9.52</v>
      </c>
      <c r="E20" s="2">
        <v>9.4</v>
      </c>
      <c r="F20" s="2">
        <v>8.5</v>
      </c>
      <c r="G20" s="2">
        <v>7.9</v>
      </c>
      <c r="H20" s="2">
        <v>9.5</v>
      </c>
      <c r="I20" s="2">
        <v>13.37</v>
      </c>
      <c r="J20" s="2">
        <v>14.07</v>
      </c>
      <c r="K20" s="2">
        <v>12.97</v>
      </c>
    </row>
    <row r="21" spans="1:11" x14ac:dyDescent="0.25">
      <c r="C21" t="s">
        <v>10</v>
      </c>
      <c r="D21" s="2">
        <v>87</v>
      </c>
      <c r="E21" s="2">
        <v>74</v>
      </c>
      <c r="F21" s="2">
        <v>52</v>
      </c>
      <c r="G21" s="2">
        <v>59</v>
      </c>
      <c r="H21" s="2">
        <v>32</v>
      </c>
      <c r="I21" s="2">
        <v>51</v>
      </c>
      <c r="J21" s="2">
        <v>58</v>
      </c>
      <c r="K21" s="2">
        <v>54</v>
      </c>
    </row>
    <row r="22" spans="1:11" x14ac:dyDescent="0.25">
      <c r="C22" t="s">
        <v>11</v>
      </c>
      <c r="D22" s="2">
        <v>10.220000000000001</v>
      </c>
      <c r="E22" s="2">
        <v>10.37</v>
      </c>
      <c r="F22" s="2">
        <v>11.6</v>
      </c>
      <c r="G22" s="2">
        <v>11.58</v>
      </c>
      <c r="H22" s="2">
        <v>13.193</v>
      </c>
      <c r="I22" s="2">
        <v>22.9</v>
      </c>
      <c r="J22" s="2">
        <v>13.56</v>
      </c>
      <c r="K22" s="2">
        <v>14.7</v>
      </c>
    </row>
    <row r="23" spans="1:11" x14ac:dyDescent="0.25">
      <c r="C23" t="s">
        <v>12</v>
      </c>
      <c r="D23" s="1">
        <v>32</v>
      </c>
      <c r="E23" s="1">
        <v>32</v>
      </c>
      <c r="F23" s="1">
        <v>32</v>
      </c>
      <c r="G23" s="1">
        <v>32</v>
      </c>
      <c r="H23" s="1">
        <v>32</v>
      </c>
      <c r="I23" s="1">
        <v>32</v>
      </c>
      <c r="J23" s="1">
        <v>32</v>
      </c>
      <c r="K23" s="1">
        <v>32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 Enlist 2021</vt:lpstr>
      <vt:lpstr>IV Enlist 2021</vt:lpstr>
      <vt:lpstr>'V Enlist 2021'!Print_Area</vt:lpstr>
      <vt:lpstr>'V Enlist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dcterms:created xsi:type="dcterms:W3CDTF">2021-11-10T13:03:24Z</dcterms:created>
  <dcterms:modified xsi:type="dcterms:W3CDTF">2021-11-12T21:13:46Z</dcterms:modified>
</cp:coreProperties>
</file>