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8_{57540D3D-E122-4AAA-B25A-816F01D03D6E}" xr6:coauthVersionLast="47" xr6:coauthVersionMax="47" xr10:uidLastSave="{00000000-0000-0000-0000-000000000000}"/>
  <bookViews>
    <workbookView xWindow="-24120" yWindow="-120" windowWidth="24240" windowHeight="17640" xr2:uid="{A498F76E-7A6D-4FC0-BE25-E42F27261BCC}"/>
  </bookViews>
  <sheets>
    <sheet name="Sheet1" sheetId="1" r:id="rId1"/>
  </sheets>
  <definedNames>
    <definedName name="_xlnm.Print_Area" localSheetId="0">Sheet1!$A$1:$O$50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H46" i="1"/>
  <c r="I46" i="1"/>
  <c r="J46" i="1"/>
  <c r="K46" i="1"/>
  <c r="L46" i="1"/>
  <c r="M4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7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 l="1"/>
  <c r="O46" i="1"/>
  <c r="N46" i="1"/>
</calcChain>
</file>

<file path=xl/sharedStrings.xml><?xml version="1.0" encoding="utf-8"?>
<sst xmlns="http://schemas.openxmlformats.org/spreadsheetml/2006/main" count="135" uniqueCount="74">
  <si>
    <t>Verona</t>
  </si>
  <si>
    <t>Olive Branch</t>
  </si>
  <si>
    <t>Tippo</t>
  </si>
  <si>
    <t>Crystal Springs</t>
  </si>
  <si>
    <t>MorSoy</t>
  </si>
  <si>
    <t>MS 4846 RXT</t>
  </si>
  <si>
    <t>Great Heart</t>
  </si>
  <si>
    <t>GT-4979X</t>
  </si>
  <si>
    <t>Dyna-Gro</t>
  </si>
  <si>
    <t>S49XT70</t>
  </si>
  <si>
    <t>Delta Grow</t>
  </si>
  <si>
    <t>48X45</t>
  </si>
  <si>
    <t>Armor</t>
  </si>
  <si>
    <t>48-D25</t>
  </si>
  <si>
    <t>S48XT90</t>
  </si>
  <si>
    <t>Great Heart Seed</t>
  </si>
  <si>
    <t>GT-4828X</t>
  </si>
  <si>
    <t>Beck's Hybrids</t>
  </si>
  <si>
    <t>4885XF</t>
  </si>
  <si>
    <t>48-F22</t>
  </si>
  <si>
    <t>A 4850XF</t>
  </si>
  <si>
    <t>A 4950X</t>
  </si>
  <si>
    <t>NK Brand</t>
  </si>
  <si>
    <t>NK47-Z1XF</t>
  </si>
  <si>
    <t>49-F37</t>
  </si>
  <si>
    <t>Asgrow</t>
  </si>
  <si>
    <t>AG47XF3</t>
  </si>
  <si>
    <t>Gateway Seed</t>
  </si>
  <si>
    <t>471XF</t>
  </si>
  <si>
    <t>AG49XF3</t>
  </si>
  <si>
    <t>49XF29/STS</t>
  </si>
  <si>
    <t>S47XF52</t>
  </si>
  <si>
    <t>S49XF82S</t>
  </si>
  <si>
    <t>S47XF23S</t>
  </si>
  <si>
    <t>S48XF61S</t>
  </si>
  <si>
    <t>Innvictis</t>
  </si>
  <si>
    <t>Progeny</t>
  </si>
  <si>
    <t>P 4732XF</t>
  </si>
  <si>
    <t>P 4798XF</t>
  </si>
  <si>
    <t>P 4844XFS</t>
  </si>
  <si>
    <t>P 4951XFS</t>
  </si>
  <si>
    <t>P 4821RX</t>
  </si>
  <si>
    <t>P 4806XFS</t>
  </si>
  <si>
    <t>GT-4756XF</t>
  </si>
  <si>
    <t>GT-4762XF</t>
  </si>
  <si>
    <t>AG48XF3</t>
  </si>
  <si>
    <t>MS 4852</t>
  </si>
  <si>
    <t>Mean</t>
  </si>
  <si>
    <t>CV</t>
  </si>
  <si>
    <t>LSD (0.05)</t>
  </si>
  <si>
    <t>NS</t>
  </si>
  <si>
    <t>Error DF</t>
  </si>
  <si>
    <t>Brand</t>
  </si>
  <si>
    <t>Variety</t>
  </si>
  <si>
    <t>Brooksville</t>
  </si>
  <si>
    <t>Clarksdale</t>
  </si>
  <si>
    <t>Stoneville</t>
  </si>
  <si>
    <t>Irr.</t>
  </si>
  <si>
    <t>Non-Irr.</t>
  </si>
  <si>
    <t>Overall</t>
  </si>
  <si>
    <t>average</t>
  </si>
  <si>
    <t>(clay)</t>
  </si>
  <si>
    <t>(loam)</t>
  </si>
  <si>
    <t>bu/A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</si>
  <si>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</si>
  <si>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Revere</t>
  </si>
  <si>
    <t>4727XF</t>
  </si>
  <si>
    <t>4795XS</t>
  </si>
  <si>
    <t>4826XFS</t>
  </si>
  <si>
    <t>4925XF</t>
  </si>
  <si>
    <t>4806XS</t>
  </si>
  <si>
    <t>Summary of Yield for Group IV Late Roundup Ready Xtend and XtendFlex for the 2022 Mississippi Soybean Variety Trials.</t>
  </si>
  <si>
    <t>A 4742XF</t>
  </si>
  <si>
    <t>48XF33/STS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</si>
</sst>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4" xfId="0" applyFont="1" applyBorder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142875</xdr:rowOff>
    </xdr:from>
    <xdr:to>
      <xdr:col>10</xdr:col>
      <xdr:colOff>352425</xdr:colOff>
      <xdr:row>0</xdr:row>
      <xdr:rowOff>813518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0E51BD-82FD-493B-82D5-E26B08300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42875"/>
          <a:ext cx="4781550" cy="6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81CA-CBF0-43D8-8CB8-70A39C17079E}">
  <sheetPr>
    <pageSetUpPr fitToPage="1"/>
  </sheetPr>
  <dimension ref="A1:O50"/>
  <sheetViews>
    <sheetView tabSelected="1" workbookViewId="0">
      <selection sqref="A1:O1"/>
    </sheetView>
  </sheetViews>
  <sheetFormatPr defaultRowHeight="15" x14ac:dyDescent="0.25"/>
  <cols>
    <col min="1" max="1" width="16.140625" bestFit="1" customWidth="1"/>
    <col min="2" max="2" width="11.7109375" customWidth="1"/>
    <col min="3" max="6" width="11.7109375" style="12" customWidth="1"/>
    <col min="7" max="7" width="9.7109375" style="12" customWidth="1"/>
    <col min="8" max="13" width="11.7109375" style="12" customWidth="1"/>
    <col min="14" max="15" width="9.7109375" style="12" customWidth="1"/>
  </cols>
  <sheetData>
    <row r="1" spans="1:15" ht="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21.95" customHeight="1" thickBot="1" x14ac:dyDescent="0.3">
      <c r="A2" s="39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5.75" thickTop="1" x14ac:dyDescent="0.25">
      <c r="A3" s="2" t="s">
        <v>52</v>
      </c>
      <c r="B3" s="3" t="s">
        <v>53</v>
      </c>
      <c r="C3" s="4" t="s">
        <v>54</v>
      </c>
      <c r="D3" s="4" t="s">
        <v>55</v>
      </c>
      <c r="E3" s="4" t="s">
        <v>56</v>
      </c>
      <c r="F3" s="4" t="s">
        <v>56</v>
      </c>
      <c r="G3" s="36" t="s">
        <v>57</v>
      </c>
      <c r="H3" s="4" t="s">
        <v>54</v>
      </c>
      <c r="I3" s="4" t="s">
        <v>3</v>
      </c>
      <c r="J3" s="4" t="s">
        <v>1</v>
      </c>
      <c r="K3" s="4" t="s">
        <v>56</v>
      </c>
      <c r="L3" s="4" t="s">
        <v>2</v>
      </c>
      <c r="M3" s="4" t="s">
        <v>0</v>
      </c>
      <c r="N3" s="28" t="s">
        <v>58</v>
      </c>
      <c r="O3" s="5" t="s">
        <v>59</v>
      </c>
    </row>
    <row r="4" spans="1:15" s="1" customFormat="1" x14ac:dyDescent="0.25">
      <c r="A4" s="2"/>
      <c r="B4" s="3"/>
      <c r="C4" s="4" t="s">
        <v>57</v>
      </c>
      <c r="D4" s="4" t="s">
        <v>57</v>
      </c>
      <c r="E4" s="4" t="s">
        <v>57</v>
      </c>
      <c r="F4" s="4" t="s">
        <v>57</v>
      </c>
      <c r="G4" s="37" t="s">
        <v>60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29" t="s">
        <v>60</v>
      </c>
      <c r="O4" s="5" t="s">
        <v>60</v>
      </c>
    </row>
    <row r="5" spans="1:15" s="1" customFormat="1" x14ac:dyDescent="0.25">
      <c r="A5" s="6"/>
      <c r="B5" s="7"/>
      <c r="C5" s="8" t="s">
        <v>61</v>
      </c>
      <c r="D5" s="8" t="s">
        <v>61</v>
      </c>
      <c r="E5" s="8" t="s">
        <v>62</v>
      </c>
      <c r="F5" s="8" t="s">
        <v>61</v>
      </c>
      <c r="G5" s="38"/>
      <c r="H5" s="8" t="s">
        <v>61</v>
      </c>
      <c r="I5" s="8" t="s">
        <v>62</v>
      </c>
      <c r="J5" s="8" t="s">
        <v>62</v>
      </c>
      <c r="K5" s="8" t="s">
        <v>62</v>
      </c>
      <c r="L5" s="8" t="s">
        <v>62</v>
      </c>
      <c r="M5" s="8" t="s">
        <v>61</v>
      </c>
      <c r="N5" s="30"/>
      <c r="O5" s="9"/>
    </row>
    <row r="6" spans="1:15" s="1" customFormat="1" x14ac:dyDescent="0.25">
      <c r="A6" s="15"/>
      <c r="B6" s="16"/>
      <c r="C6" s="17" t="s">
        <v>63</v>
      </c>
      <c r="D6" s="17" t="s">
        <v>63</v>
      </c>
      <c r="E6" s="17" t="s">
        <v>63</v>
      </c>
      <c r="F6" s="17" t="s">
        <v>63</v>
      </c>
      <c r="G6" s="31" t="s">
        <v>63</v>
      </c>
      <c r="H6" s="17" t="s">
        <v>63</v>
      </c>
      <c r="I6" s="17" t="s">
        <v>63</v>
      </c>
      <c r="J6" s="17" t="s">
        <v>63</v>
      </c>
      <c r="K6" s="17" t="s">
        <v>63</v>
      </c>
      <c r="L6" s="17" t="s">
        <v>63</v>
      </c>
      <c r="M6" s="17" t="s">
        <v>63</v>
      </c>
      <c r="N6" s="31" t="s">
        <v>63</v>
      </c>
      <c r="O6" s="18" t="s">
        <v>63</v>
      </c>
    </row>
    <row r="7" spans="1:15" s="1" customFormat="1" x14ac:dyDescent="0.25">
      <c r="A7" s="19" t="s">
        <v>12</v>
      </c>
      <c r="B7" s="20" t="s">
        <v>13</v>
      </c>
      <c r="C7" s="21">
        <v>82.359453200000004</v>
      </c>
      <c r="D7" s="21">
        <v>94.281827000000007</v>
      </c>
      <c r="E7" s="21">
        <v>79.870720300000002</v>
      </c>
      <c r="F7" s="21">
        <v>73.721651199999997</v>
      </c>
      <c r="G7" s="32">
        <f t="shared" ref="G7:G44" si="0">AVERAGE(C7:F7)</f>
        <v>82.558412924999999</v>
      </c>
      <c r="H7" s="21">
        <v>18.199181400000001</v>
      </c>
      <c r="I7" s="21">
        <v>78.063384999999997</v>
      </c>
      <c r="J7" s="21">
        <v>85.442438699999997</v>
      </c>
      <c r="K7" s="21">
        <v>90.711333999999994</v>
      </c>
      <c r="L7" s="21">
        <v>46.420033400000001</v>
      </c>
      <c r="M7" s="21">
        <v>80.391475700000001</v>
      </c>
      <c r="N7" s="32">
        <f t="shared" ref="N7:N44" si="1">AVERAGE(H7:M7)</f>
        <v>66.537974699999992</v>
      </c>
      <c r="O7" s="22">
        <f>(C7+D7+E7+F7+H7+I7+J7+K7+L7+M7)/10</f>
        <v>72.946149989999995</v>
      </c>
    </row>
    <row r="8" spans="1:15" s="11" customFormat="1" ht="12.75" x14ac:dyDescent="0.2">
      <c r="A8" s="19" t="s">
        <v>12</v>
      </c>
      <c r="B8" s="20" t="s">
        <v>19</v>
      </c>
      <c r="C8" s="21">
        <v>74.362434500000006</v>
      </c>
      <c r="D8" s="21">
        <v>92.275441000000001</v>
      </c>
      <c r="E8" s="21">
        <v>76.394182999999998</v>
      </c>
      <c r="F8" s="21">
        <v>75.412346900000003</v>
      </c>
      <c r="G8" s="32">
        <f t="shared" si="0"/>
        <v>79.611101349999998</v>
      </c>
      <c r="H8" s="21">
        <v>14.636003799999999</v>
      </c>
      <c r="I8" s="21">
        <v>74.272623600000003</v>
      </c>
      <c r="J8" s="21">
        <v>82.002481000000003</v>
      </c>
      <c r="K8" s="21">
        <v>83.563498999999993</v>
      </c>
      <c r="L8" s="21">
        <v>47.824521699999998</v>
      </c>
      <c r="M8" s="21">
        <v>69.782081199999993</v>
      </c>
      <c r="N8" s="32">
        <f t="shared" si="1"/>
        <v>62.013535049999994</v>
      </c>
      <c r="O8" s="22">
        <f t="shared" ref="O8:O44" si="2">(C8+D8+E8+F8+H8+I8+J8+K8+L8+M8)/10</f>
        <v>69.052561569999995</v>
      </c>
    </row>
    <row r="9" spans="1:15" s="11" customFormat="1" ht="12.75" x14ac:dyDescent="0.2">
      <c r="A9" s="19" t="s">
        <v>12</v>
      </c>
      <c r="B9" s="20" t="s">
        <v>24</v>
      </c>
      <c r="C9" s="21">
        <v>67.109096500000007</v>
      </c>
      <c r="D9" s="21">
        <v>93.392197999999993</v>
      </c>
      <c r="E9" s="21">
        <v>80.420149199999997</v>
      </c>
      <c r="F9" s="21">
        <v>70.951836599999993</v>
      </c>
      <c r="G9" s="32">
        <f t="shared" si="0"/>
        <v>77.968320074999994</v>
      </c>
      <c r="H9" s="21">
        <v>20.0624021</v>
      </c>
      <c r="I9" s="21">
        <v>78.708833900000002</v>
      </c>
      <c r="J9" s="21">
        <v>79.943598800000004</v>
      </c>
      <c r="K9" s="21">
        <v>78.872094000000004</v>
      </c>
      <c r="L9" s="21">
        <v>46.596857100000001</v>
      </c>
      <c r="M9" s="21">
        <v>69.409961899999999</v>
      </c>
      <c r="N9" s="32">
        <f t="shared" si="1"/>
        <v>62.265624633333339</v>
      </c>
      <c r="O9" s="22">
        <f t="shared" si="2"/>
        <v>68.546702809999985</v>
      </c>
    </row>
    <row r="10" spans="1:15" s="11" customFormat="1" ht="12.75" x14ac:dyDescent="0.2">
      <c r="A10" s="19" t="s">
        <v>25</v>
      </c>
      <c r="B10" s="20" t="s">
        <v>26</v>
      </c>
      <c r="C10" s="21">
        <v>78.712158500000001</v>
      </c>
      <c r="D10" s="21">
        <v>93.465828000000002</v>
      </c>
      <c r="E10" s="21">
        <v>69.297538099999997</v>
      </c>
      <c r="F10" s="21">
        <v>78.0100166</v>
      </c>
      <c r="G10" s="32">
        <f t="shared" si="0"/>
        <v>79.8713853</v>
      </c>
      <c r="H10" s="21">
        <v>18.336931400000001</v>
      </c>
      <c r="I10" s="21">
        <v>83.093350900000004</v>
      </c>
      <c r="J10" s="21">
        <v>90.616863300000006</v>
      </c>
      <c r="K10" s="21">
        <v>90.411338000000001</v>
      </c>
      <c r="L10" s="21">
        <v>47.412768700000001</v>
      </c>
      <c r="M10" s="21">
        <v>81.894193700000002</v>
      </c>
      <c r="N10" s="32">
        <f t="shared" si="1"/>
        <v>68.627574333333342</v>
      </c>
      <c r="O10" s="22">
        <f t="shared" si="2"/>
        <v>73.125098720000011</v>
      </c>
    </row>
    <row r="11" spans="1:15" s="11" customFormat="1" ht="12.75" x14ac:dyDescent="0.2">
      <c r="A11" s="19" t="s">
        <v>25</v>
      </c>
      <c r="B11" s="20" t="s">
        <v>45</v>
      </c>
      <c r="C11" s="21">
        <v>71.678511999999998</v>
      </c>
      <c r="D11" s="21">
        <v>94.508697999999995</v>
      </c>
      <c r="E11" s="21">
        <v>83.191110899999998</v>
      </c>
      <c r="F11" s="21">
        <v>79.298958999999996</v>
      </c>
      <c r="G11" s="32">
        <f t="shared" si="0"/>
        <v>82.169319975000008</v>
      </c>
      <c r="H11" s="21">
        <v>25.548842</v>
      </c>
      <c r="I11" s="21">
        <v>72.496151400000002</v>
      </c>
      <c r="J11" s="21">
        <v>84.618958300000003</v>
      </c>
      <c r="K11" s="21">
        <v>97.245709000000005</v>
      </c>
      <c r="L11" s="21">
        <v>48.060157400000001</v>
      </c>
      <c r="M11" s="21">
        <v>75.336629400000007</v>
      </c>
      <c r="N11" s="32">
        <f t="shared" si="1"/>
        <v>67.217741250000003</v>
      </c>
      <c r="O11" s="22">
        <f t="shared" si="2"/>
        <v>73.198372739999996</v>
      </c>
    </row>
    <row r="12" spans="1:15" s="11" customFormat="1" ht="12.75" x14ac:dyDescent="0.2">
      <c r="A12" s="19" t="s">
        <v>25</v>
      </c>
      <c r="B12" s="20" t="s">
        <v>29</v>
      </c>
      <c r="C12" s="21">
        <v>72.322607500000004</v>
      </c>
      <c r="D12" s="21">
        <v>85.260564000000002</v>
      </c>
      <c r="E12" s="21">
        <v>76.861878599999997</v>
      </c>
      <c r="F12" s="21">
        <v>72.644408400000003</v>
      </c>
      <c r="G12" s="32">
        <f t="shared" si="0"/>
        <v>76.772364624999994</v>
      </c>
      <c r="H12" s="21">
        <v>12.148108199999999</v>
      </c>
      <c r="I12" s="21">
        <v>55.935798300000002</v>
      </c>
      <c r="J12" s="21">
        <v>85.901379599999999</v>
      </c>
      <c r="K12" s="21">
        <v>93.055423000000005</v>
      </c>
      <c r="L12" s="21">
        <v>47.436291300000001</v>
      </c>
      <c r="M12" s="21">
        <v>73.580993300000003</v>
      </c>
      <c r="N12" s="32">
        <f t="shared" si="1"/>
        <v>61.342998950000002</v>
      </c>
      <c r="O12" s="22">
        <f t="shared" si="2"/>
        <v>67.514745219999995</v>
      </c>
    </row>
    <row r="13" spans="1:15" s="11" customFormat="1" ht="12.75" x14ac:dyDescent="0.2">
      <c r="A13" s="19" t="s">
        <v>17</v>
      </c>
      <c r="B13" s="20" t="s">
        <v>18</v>
      </c>
      <c r="C13" s="21">
        <v>65.218426300000004</v>
      </c>
      <c r="D13" s="21">
        <v>98.915295999999998</v>
      </c>
      <c r="E13" s="21">
        <v>78.7692421</v>
      </c>
      <c r="F13" s="21">
        <v>82.8468211</v>
      </c>
      <c r="G13" s="32">
        <f t="shared" si="0"/>
        <v>81.437446374999993</v>
      </c>
      <c r="H13" s="21">
        <v>13.908268</v>
      </c>
      <c r="I13" s="21">
        <v>67.850324200000003</v>
      </c>
      <c r="J13" s="21">
        <v>86.090727700000002</v>
      </c>
      <c r="K13" s="21">
        <v>86.827881000000005</v>
      </c>
      <c r="L13" s="21">
        <v>41.473130300000001</v>
      </c>
      <c r="M13" s="21">
        <v>62.499024599999998</v>
      </c>
      <c r="N13" s="32">
        <f t="shared" si="1"/>
        <v>59.77489263333333</v>
      </c>
      <c r="O13" s="22">
        <f t="shared" si="2"/>
        <v>68.439914130000005</v>
      </c>
    </row>
    <row r="14" spans="1:15" s="11" customFormat="1" ht="12.75" x14ac:dyDescent="0.2">
      <c r="A14" s="19" t="s">
        <v>10</v>
      </c>
      <c r="B14" s="20" t="s">
        <v>11</v>
      </c>
      <c r="C14" s="21">
        <v>66.229697700000003</v>
      </c>
      <c r="D14" s="21">
        <v>93.765514999999994</v>
      </c>
      <c r="E14" s="21">
        <v>72.542590799999999</v>
      </c>
      <c r="F14" s="21">
        <v>77.799901599999998</v>
      </c>
      <c r="G14" s="32">
        <f t="shared" si="0"/>
        <v>77.584426274999998</v>
      </c>
      <c r="H14" s="21">
        <v>22.004436299999998</v>
      </c>
      <c r="I14" s="21">
        <v>72.025615799999997</v>
      </c>
      <c r="J14" s="21">
        <v>85.537872199999995</v>
      </c>
      <c r="K14" s="21">
        <v>80.543463000000003</v>
      </c>
      <c r="L14" s="21">
        <v>43.104796200000003</v>
      </c>
      <c r="M14" s="21">
        <v>69.867665799999997</v>
      </c>
      <c r="N14" s="32">
        <f t="shared" si="1"/>
        <v>62.180641549999997</v>
      </c>
      <c r="O14" s="22">
        <f t="shared" si="2"/>
        <v>68.342155440000013</v>
      </c>
    </row>
    <row r="15" spans="1:15" s="11" customFormat="1" ht="12.75" x14ac:dyDescent="0.2">
      <c r="A15" s="19" t="s">
        <v>10</v>
      </c>
      <c r="B15" s="20" t="s">
        <v>73</v>
      </c>
      <c r="C15" s="21">
        <v>67.964837700000004</v>
      </c>
      <c r="D15" s="21">
        <v>89.978841000000003</v>
      </c>
      <c r="E15" s="21">
        <v>70.983764199999996</v>
      </c>
      <c r="F15" s="21">
        <v>66.357301100000001</v>
      </c>
      <c r="G15" s="32">
        <f t="shared" si="0"/>
        <v>73.821186000000012</v>
      </c>
      <c r="H15" s="21">
        <v>18.489581099999999</v>
      </c>
      <c r="I15" s="21">
        <v>87.300531800000002</v>
      </c>
      <c r="J15" s="21">
        <v>84.865687300000005</v>
      </c>
      <c r="K15" s="21">
        <v>82.911568000000003</v>
      </c>
      <c r="L15" s="21">
        <v>45.908099900000003</v>
      </c>
      <c r="M15" s="21">
        <v>60.716363399999999</v>
      </c>
      <c r="N15" s="32">
        <f t="shared" si="1"/>
        <v>63.365305249999999</v>
      </c>
      <c r="O15" s="22">
        <f t="shared" si="2"/>
        <v>67.547657550000011</v>
      </c>
    </row>
    <row r="16" spans="1:15" s="11" customFormat="1" ht="12.75" x14ac:dyDescent="0.2">
      <c r="A16" s="19" t="s">
        <v>10</v>
      </c>
      <c r="B16" s="20" t="s">
        <v>30</v>
      </c>
      <c r="C16" s="21">
        <v>75.600396700000005</v>
      </c>
      <c r="D16" s="21">
        <v>89.634985</v>
      </c>
      <c r="E16" s="21">
        <v>74.245966300000006</v>
      </c>
      <c r="F16" s="21">
        <v>75.482467099999994</v>
      </c>
      <c r="G16" s="32">
        <f t="shared" si="0"/>
        <v>78.740953775000008</v>
      </c>
      <c r="H16" s="21">
        <v>23.694086899999999</v>
      </c>
      <c r="I16" s="21">
        <v>90.8419107</v>
      </c>
      <c r="J16" s="21">
        <v>85.986008900000002</v>
      </c>
      <c r="K16" s="21">
        <v>72.374431999999999</v>
      </c>
      <c r="L16" s="21">
        <v>41.652483099999998</v>
      </c>
      <c r="M16" s="21">
        <v>71.828040099999996</v>
      </c>
      <c r="N16" s="32">
        <f t="shared" si="1"/>
        <v>64.39616028333333</v>
      </c>
      <c r="O16" s="22">
        <f t="shared" si="2"/>
        <v>70.13407767999999</v>
      </c>
    </row>
    <row r="17" spans="1:15" s="11" customFormat="1" ht="12.75" x14ac:dyDescent="0.2">
      <c r="A17" s="19" t="s">
        <v>8</v>
      </c>
      <c r="B17" s="20" t="s">
        <v>33</v>
      </c>
      <c r="C17" s="21">
        <v>71.570060499999997</v>
      </c>
      <c r="D17" s="21">
        <v>102.140551</v>
      </c>
      <c r="E17" s="21">
        <v>86.605097499999999</v>
      </c>
      <c r="F17" s="21">
        <v>83.077227500000006</v>
      </c>
      <c r="G17" s="32">
        <f t="shared" si="0"/>
        <v>85.848234124999991</v>
      </c>
      <c r="H17" s="21">
        <v>24.817797599999999</v>
      </c>
      <c r="I17" s="21">
        <v>68.866816299999996</v>
      </c>
      <c r="J17" s="21">
        <v>89.357690099999999</v>
      </c>
      <c r="K17" s="21">
        <v>97.003324000000006</v>
      </c>
      <c r="L17" s="21">
        <v>43.728805000000001</v>
      </c>
      <c r="M17" s="21">
        <v>62.487865399999997</v>
      </c>
      <c r="N17" s="32">
        <f t="shared" si="1"/>
        <v>64.377049733333337</v>
      </c>
      <c r="O17" s="22">
        <f t="shared" si="2"/>
        <v>72.965523489999995</v>
      </c>
    </row>
    <row r="18" spans="1:15" s="11" customFormat="1" ht="12.75" x14ac:dyDescent="0.2">
      <c r="A18" s="19" t="s">
        <v>8</v>
      </c>
      <c r="B18" s="20" t="s">
        <v>31</v>
      </c>
      <c r="C18" s="21">
        <v>78.555136700000006</v>
      </c>
      <c r="D18" s="21">
        <v>85.128332999999998</v>
      </c>
      <c r="E18" s="21">
        <v>71.450868900000003</v>
      </c>
      <c r="F18" s="21">
        <v>75.489476499999995</v>
      </c>
      <c r="G18" s="32">
        <f t="shared" si="0"/>
        <v>77.655953775</v>
      </c>
      <c r="H18" s="21">
        <v>25.766551199999999</v>
      </c>
      <c r="I18" s="21">
        <v>82.733331399999997</v>
      </c>
      <c r="J18" s="21">
        <v>84.999264999999994</v>
      </c>
      <c r="K18" s="21">
        <v>74.937639000000004</v>
      </c>
      <c r="L18" s="21">
        <v>44.5424218</v>
      </c>
      <c r="M18" s="21">
        <v>56.411867899999997</v>
      </c>
      <c r="N18" s="32">
        <f t="shared" si="1"/>
        <v>61.565179383333337</v>
      </c>
      <c r="O18" s="22">
        <f t="shared" si="2"/>
        <v>68.001489140000004</v>
      </c>
    </row>
    <row r="19" spans="1:15" s="11" customFormat="1" ht="12.75" x14ac:dyDescent="0.2">
      <c r="A19" s="19" t="s">
        <v>8</v>
      </c>
      <c r="B19" s="20" t="s">
        <v>34</v>
      </c>
      <c r="C19" s="21">
        <v>61.490211100000003</v>
      </c>
      <c r="D19" s="21">
        <v>100.437006</v>
      </c>
      <c r="E19" s="21">
        <v>84.280757300000005</v>
      </c>
      <c r="F19" s="21">
        <v>84.331188400000002</v>
      </c>
      <c r="G19" s="32">
        <f t="shared" si="0"/>
        <v>82.634790699999996</v>
      </c>
      <c r="H19" s="21">
        <v>19.789328699999999</v>
      </c>
      <c r="I19" s="21">
        <v>76.754959700000001</v>
      </c>
      <c r="J19" s="21">
        <v>86.910090699999998</v>
      </c>
      <c r="K19" s="21">
        <v>104.26043900000001</v>
      </c>
      <c r="L19" s="21">
        <v>45.109642700000002</v>
      </c>
      <c r="M19" s="21">
        <v>52.108744799999997</v>
      </c>
      <c r="N19" s="32">
        <f t="shared" si="1"/>
        <v>64.155534266666663</v>
      </c>
      <c r="O19" s="22">
        <f t="shared" si="2"/>
        <v>71.547236839999997</v>
      </c>
    </row>
    <row r="20" spans="1:15" s="11" customFormat="1" ht="12.75" x14ac:dyDescent="0.2">
      <c r="A20" s="19" t="s">
        <v>8</v>
      </c>
      <c r="B20" s="20" t="s">
        <v>14</v>
      </c>
      <c r="C20" s="21">
        <v>69.236109600000006</v>
      </c>
      <c r="D20" s="21">
        <v>94.454728000000003</v>
      </c>
      <c r="E20" s="21">
        <v>84.082976700000003</v>
      </c>
      <c r="F20" s="21">
        <v>84.5509907</v>
      </c>
      <c r="G20" s="32">
        <f t="shared" si="0"/>
        <v>83.081201250000007</v>
      </c>
      <c r="H20" s="21">
        <v>16.7806791</v>
      </c>
      <c r="I20" s="21">
        <v>85.751068700000005</v>
      </c>
      <c r="J20" s="21">
        <v>84.554901700000002</v>
      </c>
      <c r="K20" s="21">
        <v>94.510810000000006</v>
      </c>
      <c r="L20" s="21">
        <v>49.861594199999999</v>
      </c>
      <c r="M20" s="21">
        <v>57.918183599999999</v>
      </c>
      <c r="N20" s="32">
        <f t="shared" si="1"/>
        <v>64.89620621666667</v>
      </c>
      <c r="O20" s="22">
        <f t="shared" si="2"/>
        <v>72.170204229999996</v>
      </c>
    </row>
    <row r="21" spans="1:15" s="11" customFormat="1" ht="12.75" x14ac:dyDescent="0.2">
      <c r="A21" s="19" t="s">
        <v>8</v>
      </c>
      <c r="B21" s="20" t="s">
        <v>32</v>
      </c>
      <c r="C21" s="21">
        <v>85.086181199999999</v>
      </c>
      <c r="D21" s="21">
        <v>93.655664999999999</v>
      </c>
      <c r="E21" s="21">
        <v>78.357525300000006</v>
      </c>
      <c r="F21" s="21">
        <v>77.3853419</v>
      </c>
      <c r="G21" s="32">
        <f t="shared" si="0"/>
        <v>83.621178350000008</v>
      </c>
      <c r="H21" s="21">
        <v>33.542923000000002</v>
      </c>
      <c r="I21" s="21">
        <v>86.432278999999994</v>
      </c>
      <c r="J21" s="21">
        <v>75.805042299999997</v>
      </c>
      <c r="K21" s="21">
        <v>79.697396999999995</v>
      </c>
      <c r="L21" s="21">
        <v>39.0899207</v>
      </c>
      <c r="M21" s="21">
        <v>63.543336099999998</v>
      </c>
      <c r="N21" s="32">
        <f t="shared" si="1"/>
        <v>63.018483016666657</v>
      </c>
      <c r="O21" s="22">
        <f t="shared" si="2"/>
        <v>71.259561149999996</v>
      </c>
    </row>
    <row r="22" spans="1:15" s="11" customFormat="1" ht="12.75" x14ac:dyDescent="0.2">
      <c r="A22" s="19" t="s">
        <v>8</v>
      </c>
      <c r="B22" s="20" t="s">
        <v>9</v>
      </c>
      <c r="C22" s="21">
        <v>84.7760909</v>
      </c>
      <c r="D22" s="21">
        <v>94.118852000000004</v>
      </c>
      <c r="E22" s="21">
        <v>72.7723297</v>
      </c>
      <c r="F22" s="21">
        <v>78.6850649</v>
      </c>
      <c r="G22" s="32">
        <f t="shared" si="0"/>
        <v>82.588084374999994</v>
      </c>
      <c r="H22" s="21">
        <v>16.212858000000001</v>
      </c>
      <c r="I22" s="21">
        <v>88.321613499999998</v>
      </c>
      <c r="J22" s="21">
        <v>85.422982399999995</v>
      </c>
      <c r="K22" s="21">
        <v>78.048627999999994</v>
      </c>
      <c r="L22" s="21">
        <v>51.268929999999997</v>
      </c>
      <c r="M22" s="21">
        <v>74.165419700000001</v>
      </c>
      <c r="N22" s="32">
        <f t="shared" si="1"/>
        <v>65.573405266666668</v>
      </c>
      <c r="O22" s="22">
        <f t="shared" si="2"/>
        <v>72.379276910000002</v>
      </c>
    </row>
    <row r="23" spans="1:15" s="11" customFormat="1" ht="12.75" x14ac:dyDescent="0.2">
      <c r="A23" s="19" t="s">
        <v>27</v>
      </c>
      <c r="B23" s="20" t="s">
        <v>28</v>
      </c>
      <c r="C23" s="21">
        <v>63.308368299999998</v>
      </c>
      <c r="D23" s="21">
        <v>93.342146999999997</v>
      </c>
      <c r="E23" s="21">
        <v>75.384942600000002</v>
      </c>
      <c r="F23" s="21">
        <v>80.224302199999997</v>
      </c>
      <c r="G23" s="32">
        <f t="shared" si="0"/>
        <v>78.064940024999999</v>
      </c>
      <c r="H23" s="21">
        <v>18.307670000000002</v>
      </c>
      <c r="I23" s="21">
        <v>71.539788799999997</v>
      </c>
      <c r="J23" s="21">
        <v>87.747874199999998</v>
      </c>
      <c r="K23" s="21">
        <v>88.157804999999996</v>
      </c>
      <c r="L23" s="21">
        <v>47.081326199999999</v>
      </c>
      <c r="M23" s="21">
        <v>66.158258000000004</v>
      </c>
      <c r="N23" s="32">
        <f t="shared" si="1"/>
        <v>63.165453699999993</v>
      </c>
      <c r="O23" s="22">
        <f t="shared" si="2"/>
        <v>69.125248230000011</v>
      </c>
    </row>
    <row r="24" spans="1:15" s="11" customFormat="1" ht="12.75" x14ac:dyDescent="0.2">
      <c r="A24" s="19" t="s">
        <v>6</v>
      </c>
      <c r="B24" s="20" t="s">
        <v>7</v>
      </c>
      <c r="C24" s="21">
        <v>70.725174499999994</v>
      </c>
      <c r="D24" s="21">
        <v>86.812725999999998</v>
      </c>
      <c r="E24" s="21">
        <v>73.684505999999999</v>
      </c>
      <c r="F24" s="21">
        <v>80.6564063</v>
      </c>
      <c r="G24" s="32">
        <f t="shared" si="0"/>
        <v>77.969703199999998</v>
      </c>
      <c r="H24" s="21">
        <v>12.8927531</v>
      </c>
      <c r="I24" s="21">
        <v>80.872185999999999</v>
      </c>
      <c r="J24" s="21">
        <v>93.025312099999994</v>
      </c>
      <c r="K24" s="21">
        <v>92.398349999999994</v>
      </c>
      <c r="L24" s="21">
        <v>49.304163699999997</v>
      </c>
      <c r="M24" s="21">
        <v>70.459499899999997</v>
      </c>
      <c r="N24" s="32">
        <f t="shared" si="1"/>
        <v>66.492044133333323</v>
      </c>
      <c r="O24" s="22">
        <f t="shared" si="2"/>
        <v>71.08310775999999</v>
      </c>
    </row>
    <row r="25" spans="1:15" s="11" customFormat="1" ht="12.75" x14ac:dyDescent="0.2">
      <c r="A25" s="19" t="s">
        <v>15</v>
      </c>
      <c r="B25" s="20" t="s">
        <v>43</v>
      </c>
      <c r="C25" s="21">
        <v>77.1171595</v>
      </c>
      <c r="D25" s="21">
        <v>105.415252</v>
      </c>
      <c r="E25" s="21">
        <v>83.577050099999994</v>
      </c>
      <c r="F25" s="21">
        <v>80.641470699999999</v>
      </c>
      <c r="G25" s="32">
        <f t="shared" si="0"/>
        <v>86.687733074999997</v>
      </c>
      <c r="H25" s="21">
        <v>22.4170677</v>
      </c>
      <c r="I25" s="21">
        <v>68.090933699999994</v>
      </c>
      <c r="J25" s="21">
        <v>91.289802100000003</v>
      </c>
      <c r="K25" s="21">
        <v>97.366601000000003</v>
      </c>
      <c r="L25" s="21">
        <v>43.927273700000001</v>
      </c>
      <c r="M25" s="21">
        <v>63.819780399999999</v>
      </c>
      <c r="N25" s="32">
        <f t="shared" si="1"/>
        <v>64.485243100000005</v>
      </c>
      <c r="O25" s="22">
        <f t="shared" si="2"/>
        <v>73.366239089999993</v>
      </c>
    </row>
    <row r="26" spans="1:15" s="11" customFormat="1" ht="12.75" x14ac:dyDescent="0.2">
      <c r="A26" s="19" t="s">
        <v>15</v>
      </c>
      <c r="B26" s="20" t="s">
        <v>44</v>
      </c>
      <c r="C26" s="21">
        <v>79.571946999999994</v>
      </c>
      <c r="D26" s="21">
        <v>101.99266299999999</v>
      </c>
      <c r="E26" s="21">
        <v>82.7376182</v>
      </c>
      <c r="F26" s="21">
        <v>78.781307999999996</v>
      </c>
      <c r="G26" s="32">
        <f t="shared" si="0"/>
        <v>85.770884050000006</v>
      </c>
      <c r="H26" s="21">
        <v>29.024301399999999</v>
      </c>
      <c r="I26" s="21">
        <v>92.380236499999995</v>
      </c>
      <c r="J26" s="21">
        <v>84.111727900000005</v>
      </c>
      <c r="K26" s="21">
        <v>93.398426999999998</v>
      </c>
      <c r="L26" s="21">
        <v>41.906894399999999</v>
      </c>
      <c r="M26" s="21">
        <v>79.599536799999996</v>
      </c>
      <c r="N26" s="32">
        <f t="shared" si="1"/>
        <v>70.070187333333337</v>
      </c>
      <c r="O26" s="22">
        <f t="shared" si="2"/>
        <v>76.350466020000013</v>
      </c>
    </row>
    <row r="27" spans="1:15" s="11" customFormat="1" ht="12.75" x14ac:dyDescent="0.2">
      <c r="A27" s="19" t="s">
        <v>15</v>
      </c>
      <c r="B27" s="20" t="s">
        <v>16</v>
      </c>
      <c r="C27" s="21">
        <v>75.068490400000002</v>
      </c>
      <c r="D27" s="21">
        <v>96.837726000000004</v>
      </c>
      <c r="E27" s="21">
        <v>77.1060236</v>
      </c>
      <c r="F27" s="21">
        <v>72.474185599999998</v>
      </c>
      <c r="G27" s="32">
        <f t="shared" si="0"/>
        <v>80.371606400000005</v>
      </c>
      <c r="H27" s="21">
        <v>15.8579259</v>
      </c>
      <c r="I27" s="21">
        <v>63.953259199999998</v>
      </c>
      <c r="J27" s="21">
        <v>78.846327700000003</v>
      </c>
      <c r="K27" s="21">
        <v>77.066070999999994</v>
      </c>
      <c r="L27" s="21">
        <v>50.810208699999997</v>
      </c>
      <c r="M27" s="21">
        <v>61.584561200000003</v>
      </c>
      <c r="N27" s="32">
        <f t="shared" si="1"/>
        <v>58.019725616666669</v>
      </c>
      <c r="O27" s="22">
        <f t="shared" si="2"/>
        <v>66.960477929999996</v>
      </c>
    </row>
    <row r="28" spans="1:15" s="11" customFormat="1" ht="12.75" x14ac:dyDescent="0.2">
      <c r="A28" s="19" t="s">
        <v>35</v>
      </c>
      <c r="B28" s="20" t="s">
        <v>72</v>
      </c>
      <c r="C28" s="21">
        <v>77.384225299999997</v>
      </c>
      <c r="D28" s="21">
        <v>97.741185000000002</v>
      </c>
      <c r="E28" s="21">
        <v>80.378780000000006</v>
      </c>
      <c r="F28" s="21">
        <v>77.402621600000003</v>
      </c>
      <c r="G28" s="32">
        <f t="shared" si="0"/>
        <v>83.226702974999995</v>
      </c>
      <c r="H28" s="21">
        <v>26.6491656</v>
      </c>
      <c r="I28" s="21">
        <v>84.227152099999998</v>
      </c>
      <c r="J28" s="21">
        <v>83.546325999999993</v>
      </c>
      <c r="K28" s="21">
        <v>96.599187999999998</v>
      </c>
      <c r="L28" s="21">
        <v>40.027160000000002</v>
      </c>
      <c r="M28" s="21">
        <v>59.899796700000003</v>
      </c>
      <c r="N28" s="32">
        <f t="shared" si="1"/>
        <v>65.158131400000002</v>
      </c>
      <c r="O28" s="22">
        <f t="shared" si="2"/>
        <v>72.385560029999994</v>
      </c>
    </row>
    <row r="29" spans="1:15" s="11" customFormat="1" ht="12.75" x14ac:dyDescent="0.2">
      <c r="A29" s="19" t="s">
        <v>35</v>
      </c>
      <c r="B29" s="20" t="s">
        <v>20</v>
      </c>
      <c r="C29" s="21">
        <v>51.9243788</v>
      </c>
      <c r="D29" s="21">
        <v>92.413506999999996</v>
      </c>
      <c r="E29" s="21">
        <v>84.6542393</v>
      </c>
      <c r="F29" s="21">
        <v>75.767194900000007</v>
      </c>
      <c r="G29" s="32">
        <f t="shared" si="0"/>
        <v>76.189830000000001</v>
      </c>
      <c r="H29" s="21">
        <v>20.131022699999999</v>
      </c>
      <c r="I29" s="21">
        <v>72.605415899999997</v>
      </c>
      <c r="J29" s="21">
        <v>82.877219199999999</v>
      </c>
      <c r="K29" s="21">
        <v>91.757819999999995</v>
      </c>
      <c r="L29" s="21">
        <v>38.266220699999998</v>
      </c>
      <c r="M29" s="21">
        <v>46.300971199999999</v>
      </c>
      <c r="N29" s="32">
        <f t="shared" si="1"/>
        <v>58.656444950000001</v>
      </c>
      <c r="O29" s="22">
        <f t="shared" si="2"/>
        <v>65.669798970000016</v>
      </c>
    </row>
    <row r="30" spans="1:15" s="11" customFormat="1" ht="12.75" x14ac:dyDescent="0.2">
      <c r="A30" s="19" t="s">
        <v>35</v>
      </c>
      <c r="B30" s="20" t="s">
        <v>21</v>
      </c>
      <c r="C30" s="21">
        <v>75.116786099999999</v>
      </c>
      <c r="D30" s="21">
        <v>93.744214999999997</v>
      </c>
      <c r="E30" s="21">
        <v>73.922811800000005</v>
      </c>
      <c r="F30" s="21">
        <v>73.660282199999997</v>
      </c>
      <c r="G30" s="32">
        <f t="shared" si="0"/>
        <v>79.111023775000007</v>
      </c>
      <c r="H30" s="21">
        <v>14.662311600000001</v>
      </c>
      <c r="I30" s="21">
        <v>84.849005199999993</v>
      </c>
      <c r="J30" s="21">
        <v>83.535799999999995</v>
      </c>
      <c r="K30" s="21">
        <v>83.293683000000001</v>
      </c>
      <c r="L30" s="21">
        <v>40.816910200000002</v>
      </c>
      <c r="M30" s="21">
        <v>75.285239899999993</v>
      </c>
      <c r="N30" s="32">
        <f t="shared" si="1"/>
        <v>63.740491649999989</v>
      </c>
      <c r="O30" s="22">
        <f t="shared" si="2"/>
        <v>69.888704500000003</v>
      </c>
    </row>
    <row r="31" spans="1:15" s="11" customFormat="1" ht="12.75" x14ac:dyDescent="0.2">
      <c r="A31" s="19" t="s">
        <v>65</v>
      </c>
      <c r="B31" s="20" t="s">
        <v>66</v>
      </c>
      <c r="C31" s="21">
        <v>73.353169399999999</v>
      </c>
      <c r="D31" s="21">
        <v>102.609843</v>
      </c>
      <c r="E31" s="21">
        <v>82.951627299999998</v>
      </c>
      <c r="F31" s="21">
        <v>75.857660199999998</v>
      </c>
      <c r="G31" s="32">
        <f t="shared" si="0"/>
        <v>83.693074975000002</v>
      </c>
      <c r="H31" s="21">
        <v>27.9328459</v>
      </c>
      <c r="I31" s="21">
        <v>82.367829400000005</v>
      </c>
      <c r="J31" s="21">
        <v>82.182152200000004</v>
      </c>
      <c r="K31" s="21">
        <v>85.018718000000007</v>
      </c>
      <c r="L31" s="21">
        <v>43.238157800000003</v>
      </c>
      <c r="M31" s="21">
        <v>61.8975978</v>
      </c>
      <c r="N31" s="32">
        <f t="shared" si="1"/>
        <v>63.772883516666674</v>
      </c>
      <c r="O31" s="22">
        <f t="shared" si="2"/>
        <v>71.740960099999995</v>
      </c>
    </row>
    <row r="32" spans="1:15" s="11" customFormat="1" ht="12.75" x14ac:dyDescent="0.2">
      <c r="A32" s="19" t="s">
        <v>65</v>
      </c>
      <c r="B32" s="20" t="s">
        <v>67</v>
      </c>
      <c r="C32" s="21">
        <v>70.281639999999996</v>
      </c>
      <c r="D32" s="21">
        <v>94.735579999999999</v>
      </c>
      <c r="E32" s="21">
        <v>85.885645199999999</v>
      </c>
      <c r="F32" s="21">
        <v>81.091100100000006</v>
      </c>
      <c r="G32" s="32">
        <f t="shared" si="0"/>
        <v>82.998491325000003</v>
      </c>
      <c r="H32" s="21">
        <v>20.878690599999999</v>
      </c>
      <c r="I32" s="21">
        <v>83.009116899999995</v>
      </c>
      <c r="J32" s="21">
        <v>92.793050899999997</v>
      </c>
      <c r="K32" s="21">
        <v>94.783990000000003</v>
      </c>
      <c r="L32" s="21">
        <v>50.506336699999999</v>
      </c>
      <c r="M32" s="21">
        <v>67.986913900000005</v>
      </c>
      <c r="N32" s="32">
        <f t="shared" si="1"/>
        <v>68.326349833333339</v>
      </c>
      <c r="O32" s="22">
        <f t="shared" si="2"/>
        <v>74.195206430000013</v>
      </c>
    </row>
    <row r="33" spans="1:15" s="11" customFormat="1" ht="12.75" x14ac:dyDescent="0.2">
      <c r="A33" s="19" t="s">
        <v>65</v>
      </c>
      <c r="B33" s="20" t="s">
        <v>68</v>
      </c>
      <c r="C33" s="21">
        <v>75.037972699999997</v>
      </c>
      <c r="D33" s="21">
        <v>102.636543</v>
      </c>
      <c r="E33" s="21">
        <v>77.675360299999994</v>
      </c>
      <c r="F33" s="21">
        <v>81.463350599999998</v>
      </c>
      <c r="G33" s="32">
        <f t="shared" si="0"/>
        <v>84.203306650000002</v>
      </c>
      <c r="H33" s="21">
        <v>25.9855047</v>
      </c>
      <c r="I33" s="21">
        <v>82.190372499999995</v>
      </c>
      <c r="J33" s="21">
        <v>88.559752500000002</v>
      </c>
      <c r="K33" s="21">
        <v>91.301455000000004</v>
      </c>
      <c r="L33" s="21">
        <v>41.450383700000003</v>
      </c>
      <c r="M33" s="21">
        <v>70.434582800000001</v>
      </c>
      <c r="N33" s="32">
        <f t="shared" si="1"/>
        <v>66.653675199999995</v>
      </c>
      <c r="O33" s="22">
        <f t="shared" si="2"/>
        <v>73.673527780000001</v>
      </c>
    </row>
    <row r="34" spans="1:15" s="11" customFormat="1" ht="12.75" x14ac:dyDescent="0.2">
      <c r="A34" s="19" t="s">
        <v>65</v>
      </c>
      <c r="B34" s="20" t="s">
        <v>69</v>
      </c>
      <c r="C34" s="21">
        <v>75.0759173</v>
      </c>
      <c r="D34" s="21">
        <v>98.188979000000003</v>
      </c>
      <c r="E34" s="21">
        <v>76.605575599999995</v>
      </c>
      <c r="F34" s="21">
        <v>79.001758600000002</v>
      </c>
      <c r="G34" s="32">
        <f t="shared" si="0"/>
        <v>82.218057625</v>
      </c>
      <c r="H34" s="21">
        <v>25.7837347</v>
      </c>
      <c r="I34" s="21">
        <v>75.9649936</v>
      </c>
      <c r="J34" s="21">
        <v>83.973121500000005</v>
      </c>
      <c r="K34" s="21">
        <v>90.942573999999993</v>
      </c>
      <c r="L34" s="21">
        <v>45.420582000000003</v>
      </c>
      <c r="M34" s="21">
        <v>72.571521000000004</v>
      </c>
      <c r="N34" s="32">
        <f t="shared" si="1"/>
        <v>65.776087800000013</v>
      </c>
      <c r="O34" s="22">
        <f t="shared" si="2"/>
        <v>72.352875730000008</v>
      </c>
    </row>
    <row r="35" spans="1:15" s="11" customFormat="1" ht="12.75" x14ac:dyDescent="0.2">
      <c r="A35" s="19" t="s">
        <v>65</v>
      </c>
      <c r="B35" s="20" t="s">
        <v>70</v>
      </c>
      <c r="C35" s="21">
        <v>78.415864999999997</v>
      </c>
      <c r="D35" s="21">
        <v>95.155772999999996</v>
      </c>
      <c r="E35" s="21">
        <v>85.536310299999997</v>
      </c>
      <c r="F35" s="21">
        <v>78.957404600000004</v>
      </c>
      <c r="G35" s="32">
        <f t="shared" si="0"/>
        <v>84.516338224999998</v>
      </c>
      <c r="H35" s="21">
        <v>20.618504000000001</v>
      </c>
      <c r="I35" s="21">
        <v>74.305263199999999</v>
      </c>
      <c r="J35" s="21">
        <v>83.097878300000005</v>
      </c>
      <c r="K35" s="21">
        <v>95.806016</v>
      </c>
      <c r="L35" s="21">
        <v>46.288981100000001</v>
      </c>
      <c r="M35" s="21">
        <v>70.939236699999995</v>
      </c>
      <c r="N35" s="32">
        <f t="shared" si="1"/>
        <v>65.175979883333326</v>
      </c>
      <c r="O35" s="22">
        <f t="shared" si="2"/>
        <v>72.912123220000012</v>
      </c>
    </row>
    <row r="36" spans="1:15" s="11" customFormat="1" ht="12.75" x14ac:dyDescent="0.2">
      <c r="A36" s="19" t="s">
        <v>4</v>
      </c>
      <c r="B36" s="20" t="s">
        <v>5</v>
      </c>
      <c r="C36" s="21">
        <v>71.304834099999994</v>
      </c>
      <c r="D36" s="21">
        <v>100.75872699999999</v>
      </c>
      <c r="E36" s="21">
        <v>84.463234</v>
      </c>
      <c r="F36" s="21">
        <v>86.064408200000003</v>
      </c>
      <c r="G36" s="32">
        <f t="shared" si="0"/>
        <v>85.64780082499999</v>
      </c>
      <c r="H36" s="21">
        <v>23.004722099999999</v>
      </c>
      <c r="I36" s="21">
        <v>76.201452700000004</v>
      </c>
      <c r="J36" s="21">
        <v>95.1572946</v>
      </c>
      <c r="K36" s="21">
        <v>95.531323999999998</v>
      </c>
      <c r="L36" s="21">
        <v>42.121935399999998</v>
      </c>
      <c r="M36" s="21">
        <v>67.503883200000004</v>
      </c>
      <c r="N36" s="32">
        <f t="shared" si="1"/>
        <v>66.586768666666657</v>
      </c>
      <c r="O36" s="22">
        <f t="shared" si="2"/>
        <v>74.211181530000005</v>
      </c>
    </row>
    <row r="37" spans="1:15" s="11" customFormat="1" ht="12.75" x14ac:dyDescent="0.2">
      <c r="A37" s="19" t="s">
        <v>4</v>
      </c>
      <c r="B37" s="20" t="s">
        <v>46</v>
      </c>
      <c r="C37" s="21">
        <v>64.380904599999994</v>
      </c>
      <c r="D37" s="21">
        <v>97.652006999999998</v>
      </c>
      <c r="E37" s="21">
        <v>82.097378699999993</v>
      </c>
      <c r="F37" s="21">
        <v>81.708869100000001</v>
      </c>
      <c r="G37" s="32">
        <f t="shared" si="0"/>
        <v>81.459789849999993</v>
      </c>
      <c r="H37" s="21">
        <v>22.783056500000001</v>
      </c>
      <c r="I37" s="21">
        <v>80.938951000000003</v>
      </c>
      <c r="J37" s="21">
        <v>89.515251399999997</v>
      </c>
      <c r="K37" s="21">
        <v>87.653784000000002</v>
      </c>
      <c r="L37" s="21">
        <v>43.194860499999997</v>
      </c>
      <c r="M37" s="21">
        <v>71.500689399999999</v>
      </c>
      <c r="N37" s="32">
        <f t="shared" si="1"/>
        <v>65.931098800000001</v>
      </c>
      <c r="O37" s="22">
        <f t="shared" si="2"/>
        <v>72.142575219999998</v>
      </c>
    </row>
    <row r="38" spans="1:15" s="11" customFormat="1" ht="12.75" x14ac:dyDescent="0.2">
      <c r="A38" s="19" t="s">
        <v>22</v>
      </c>
      <c r="B38" s="20" t="s">
        <v>23</v>
      </c>
      <c r="C38" s="21">
        <v>89.615252999999996</v>
      </c>
      <c r="D38" s="21">
        <v>89.033857999999995</v>
      </c>
      <c r="E38" s="21">
        <v>77.496301900000006</v>
      </c>
      <c r="F38" s="21">
        <v>78.336950000000002</v>
      </c>
      <c r="G38" s="32">
        <f t="shared" si="0"/>
        <v>83.620590725</v>
      </c>
      <c r="H38" s="21">
        <v>21.9895146</v>
      </c>
      <c r="I38" s="21">
        <v>79.932692099999997</v>
      </c>
      <c r="J38" s="21">
        <v>83.680302600000005</v>
      </c>
      <c r="K38" s="21">
        <v>89.408055000000004</v>
      </c>
      <c r="L38" s="21">
        <v>48.349038100000001</v>
      </c>
      <c r="M38" s="21">
        <v>76.461690599999997</v>
      </c>
      <c r="N38" s="32">
        <f t="shared" si="1"/>
        <v>66.636882166666666</v>
      </c>
      <c r="O38" s="22">
        <f t="shared" si="2"/>
        <v>73.430365590000008</v>
      </c>
    </row>
    <row r="39" spans="1:15" s="11" customFormat="1" ht="12.75" x14ac:dyDescent="0.2">
      <c r="A39" s="19" t="s">
        <v>36</v>
      </c>
      <c r="B39" s="20" t="s">
        <v>37</v>
      </c>
      <c r="C39" s="21">
        <v>68.899986900000002</v>
      </c>
      <c r="D39" s="21">
        <v>103.04316900000001</v>
      </c>
      <c r="E39" s="21">
        <v>83.105050000000006</v>
      </c>
      <c r="F39" s="21">
        <v>79.111103499999999</v>
      </c>
      <c r="G39" s="32">
        <f t="shared" si="0"/>
        <v>83.53982735000001</v>
      </c>
      <c r="H39" s="21">
        <v>26.854214899999999</v>
      </c>
      <c r="I39" s="21">
        <v>75.857643199999998</v>
      </c>
      <c r="J39" s="21">
        <v>94.440062900000001</v>
      </c>
      <c r="K39" s="21">
        <v>103.113041</v>
      </c>
      <c r="L39" s="21">
        <v>39.048127600000001</v>
      </c>
      <c r="M39" s="21">
        <v>61.6439807</v>
      </c>
      <c r="N39" s="32">
        <f t="shared" si="1"/>
        <v>66.826178383333328</v>
      </c>
      <c r="O39" s="22">
        <f t="shared" si="2"/>
        <v>73.51163797000001</v>
      </c>
    </row>
    <row r="40" spans="1:15" s="11" customFormat="1" ht="12.75" x14ac:dyDescent="0.2">
      <c r="A40" s="19" t="s">
        <v>36</v>
      </c>
      <c r="B40" s="20" t="s">
        <v>38</v>
      </c>
      <c r="C40" s="21">
        <v>82.256651899999994</v>
      </c>
      <c r="D40" s="21">
        <v>92.280378999999996</v>
      </c>
      <c r="E40" s="21">
        <v>82.166543599999997</v>
      </c>
      <c r="F40" s="21">
        <v>82.502297200000001</v>
      </c>
      <c r="G40" s="32">
        <f t="shared" si="0"/>
        <v>84.801467924999997</v>
      </c>
      <c r="H40" s="21">
        <v>19.702126400000001</v>
      </c>
      <c r="I40" s="21">
        <v>79.103696200000002</v>
      </c>
      <c r="J40" s="21">
        <v>86.954833699999995</v>
      </c>
      <c r="K40" s="21">
        <v>96.186952000000005</v>
      </c>
      <c r="L40" s="21">
        <v>52.287123999999999</v>
      </c>
      <c r="M40" s="21">
        <v>74.619500099999996</v>
      </c>
      <c r="N40" s="32">
        <f t="shared" si="1"/>
        <v>68.142372066666667</v>
      </c>
      <c r="O40" s="22">
        <f t="shared" si="2"/>
        <v>74.806010409999985</v>
      </c>
    </row>
    <row r="41" spans="1:15" s="11" customFormat="1" ht="12.75" x14ac:dyDescent="0.2">
      <c r="A41" s="19" t="s">
        <v>36</v>
      </c>
      <c r="B41" s="20" t="s">
        <v>42</v>
      </c>
      <c r="C41" s="21">
        <v>56.217357999999997</v>
      </c>
      <c r="D41" s="21">
        <v>97.489296999999993</v>
      </c>
      <c r="E41" s="21">
        <v>87.036227100000005</v>
      </c>
      <c r="F41" s="21">
        <v>80.904219100000006</v>
      </c>
      <c r="G41" s="32">
        <f t="shared" si="0"/>
        <v>80.411775299999988</v>
      </c>
      <c r="H41" s="21">
        <v>20.513521600000001</v>
      </c>
      <c r="I41" s="21">
        <v>75.215360200000006</v>
      </c>
      <c r="J41" s="21">
        <v>85.875192600000005</v>
      </c>
      <c r="K41" s="21">
        <v>104.96399700000001</v>
      </c>
      <c r="L41" s="21">
        <v>35.556322799999997</v>
      </c>
      <c r="M41" s="21">
        <v>50.731102200000002</v>
      </c>
      <c r="N41" s="32">
        <f t="shared" si="1"/>
        <v>62.142582733333334</v>
      </c>
      <c r="O41" s="22">
        <f t="shared" si="2"/>
        <v>69.450259759999994</v>
      </c>
    </row>
    <row r="42" spans="1:15" s="11" customFormat="1" ht="12.75" x14ac:dyDescent="0.2">
      <c r="A42" s="19" t="s">
        <v>36</v>
      </c>
      <c r="B42" s="20" t="s">
        <v>41</v>
      </c>
      <c r="C42" s="21">
        <v>59.681292399999997</v>
      </c>
      <c r="D42" s="21">
        <v>103.133912</v>
      </c>
      <c r="E42" s="21">
        <v>87.532926799999998</v>
      </c>
      <c r="F42" s="21">
        <v>84.471540099999999</v>
      </c>
      <c r="G42" s="32">
        <f t="shared" si="0"/>
        <v>83.704917824999995</v>
      </c>
      <c r="H42" s="21">
        <v>20.537000299999999</v>
      </c>
      <c r="I42" s="21">
        <v>76.708650199999994</v>
      </c>
      <c r="J42" s="21">
        <v>88.816773299999994</v>
      </c>
      <c r="K42" s="21">
        <v>96.770319999999998</v>
      </c>
      <c r="L42" s="21">
        <v>41.607945000000001</v>
      </c>
      <c r="M42" s="21">
        <v>53.1511092</v>
      </c>
      <c r="N42" s="32">
        <f t="shared" si="1"/>
        <v>62.931966333333328</v>
      </c>
      <c r="O42" s="22">
        <f t="shared" si="2"/>
        <v>71.241146929999985</v>
      </c>
    </row>
    <row r="43" spans="1:15" s="11" customFormat="1" ht="12.75" x14ac:dyDescent="0.2">
      <c r="A43" s="19" t="s">
        <v>36</v>
      </c>
      <c r="B43" s="20" t="s">
        <v>39</v>
      </c>
      <c r="C43" s="21">
        <v>76.467167000000003</v>
      </c>
      <c r="D43" s="21">
        <v>100.044062</v>
      </c>
      <c r="E43" s="21">
        <v>75.096079099999997</v>
      </c>
      <c r="F43" s="21">
        <v>78.526470599999996</v>
      </c>
      <c r="G43" s="32">
        <f t="shared" si="0"/>
        <v>82.533444674999998</v>
      </c>
      <c r="H43" s="21">
        <v>28.242295599999999</v>
      </c>
      <c r="I43" s="21">
        <v>80.336169999999996</v>
      </c>
      <c r="J43" s="21">
        <v>85.467344800000006</v>
      </c>
      <c r="K43" s="21">
        <v>91.894362000000001</v>
      </c>
      <c r="L43" s="21">
        <v>42.704864800000003</v>
      </c>
      <c r="M43" s="21">
        <v>63.973198600000003</v>
      </c>
      <c r="N43" s="32">
        <f t="shared" si="1"/>
        <v>65.436372633333335</v>
      </c>
      <c r="O43" s="22">
        <f t="shared" si="2"/>
        <v>72.275201449999997</v>
      </c>
    </row>
    <row r="44" spans="1:15" s="11" customFormat="1" ht="12.75" x14ac:dyDescent="0.2">
      <c r="A44" s="19" t="s">
        <v>36</v>
      </c>
      <c r="B44" s="20" t="s">
        <v>40</v>
      </c>
      <c r="C44" s="21">
        <v>78.175693899999999</v>
      </c>
      <c r="D44" s="21">
        <v>94.087165999999996</v>
      </c>
      <c r="E44" s="21">
        <v>75.048425600000002</v>
      </c>
      <c r="F44" s="21">
        <v>68.370234300000007</v>
      </c>
      <c r="G44" s="32">
        <f t="shared" si="0"/>
        <v>78.920379949999997</v>
      </c>
      <c r="H44" s="21">
        <v>22.061575600000001</v>
      </c>
      <c r="I44" s="21">
        <v>74.1729555</v>
      </c>
      <c r="J44" s="21">
        <v>84.419622200000006</v>
      </c>
      <c r="K44" s="21">
        <v>86.228800000000007</v>
      </c>
      <c r="L44" s="21">
        <v>35.002113100000003</v>
      </c>
      <c r="M44" s="21">
        <v>72.227235699999994</v>
      </c>
      <c r="N44" s="32">
        <f t="shared" si="1"/>
        <v>62.352050350000006</v>
      </c>
      <c r="O44" s="22">
        <f t="shared" si="2"/>
        <v>68.979382189999995</v>
      </c>
    </row>
    <row r="45" spans="1:15" s="11" customFormat="1" ht="12.75" x14ac:dyDescent="0.2">
      <c r="A45" s="2"/>
      <c r="B45" s="13"/>
      <c r="C45" s="14"/>
      <c r="D45" s="14"/>
      <c r="E45" s="14"/>
      <c r="F45" s="14"/>
      <c r="G45" s="33"/>
      <c r="H45" s="14"/>
      <c r="I45" s="14"/>
      <c r="J45" s="14"/>
      <c r="K45" s="14"/>
      <c r="L45" s="14"/>
      <c r="M45" s="14"/>
      <c r="N45" s="33"/>
      <c r="O45" s="10"/>
    </row>
    <row r="46" spans="1:15" s="11" customFormat="1" ht="12.75" x14ac:dyDescent="0.2">
      <c r="A46" s="19" t="s">
        <v>47</v>
      </c>
      <c r="B46" s="20"/>
      <c r="C46" s="21">
        <f t="shared" ref="C46:O46" si="3">AVERAGE(C7:C45)</f>
        <v>72.675043334210528</v>
      </c>
      <c r="D46" s="21">
        <f t="shared" si="3"/>
        <v>95.646395894736841</v>
      </c>
      <c r="E46" s="21">
        <f t="shared" si="3"/>
        <v>79.322877789473679</v>
      </c>
      <c r="F46" s="21">
        <f t="shared" si="3"/>
        <v>78.211056242105229</v>
      </c>
      <c r="G46" s="32">
        <f t="shared" si="3"/>
        <v>81.46384331513157</v>
      </c>
      <c r="H46" s="21">
        <f t="shared" si="3"/>
        <v>21.335986955263163</v>
      </c>
      <c r="I46" s="21">
        <f t="shared" si="3"/>
        <v>78.007150481578961</v>
      </c>
      <c r="J46" s="21">
        <f t="shared" si="3"/>
        <v>85.999184492105272</v>
      </c>
      <c r="K46" s="21">
        <f t="shared" si="3"/>
        <v>89.858323973684193</v>
      </c>
      <c r="L46" s="21">
        <f t="shared" si="3"/>
        <v>44.431773255263153</v>
      </c>
      <c r="M46" s="21">
        <f t="shared" si="3"/>
        <v>66.860308752631596</v>
      </c>
      <c r="N46" s="32">
        <f t="shared" si="3"/>
        <v>64.415454651754359</v>
      </c>
      <c r="O46" s="22">
        <f t="shared" si="3"/>
        <v>71.234810117105269</v>
      </c>
    </row>
    <row r="47" spans="1:15" s="11" customFormat="1" ht="12.75" x14ac:dyDescent="0.2">
      <c r="A47" s="19" t="s">
        <v>48</v>
      </c>
      <c r="B47" s="20"/>
      <c r="C47" s="21">
        <v>9.4</v>
      </c>
      <c r="D47" s="21">
        <v>7</v>
      </c>
      <c r="E47" s="21">
        <v>9.3000000000000007</v>
      </c>
      <c r="F47" s="21">
        <v>6.1</v>
      </c>
      <c r="G47" s="34"/>
      <c r="H47" s="21">
        <v>24</v>
      </c>
      <c r="I47" s="21">
        <v>10</v>
      </c>
      <c r="J47" s="21">
        <v>9.14</v>
      </c>
      <c r="K47" s="21">
        <v>9.6999999999999993</v>
      </c>
      <c r="L47" s="21">
        <v>10.6</v>
      </c>
      <c r="M47" s="21">
        <v>12.8</v>
      </c>
      <c r="N47" s="34"/>
      <c r="O47" s="23"/>
    </row>
    <row r="48" spans="1:15" s="11" customFormat="1" x14ac:dyDescent="0.2">
      <c r="A48" s="19" t="s">
        <v>64</v>
      </c>
      <c r="B48" s="20"/>
      <c r="C48" s="21">
        <v>67</v>
      </c>
      <c r="D48" s="21">
        <v>61</v>
      </c>
      <c r="E48" s="21">
        <v>46</v>
      </c>
      <c r="F48" s="21">
        <v>58</v>
      </c>
      <c r="G48" s="34"/>
      <c r="H48" s="21">
        <v>57</v>
      </c>
      <c r="I48" s="21">
        <v>58</v>
      </c>
      <c r="J48" s="21">
        <v>30</v>
      </c>
      <c r="K48" s="21">
        <v>74</v>
      </c>
      <c r="L48" s="21">
        <v>59</v>
      </c>
      <c r="M48" s="21">
        <v>62</v>
      </c>
      <c r="N48" s="34"/>
      <c r="O48" s="23"/>
    </row>
    <row r="49" spans="1:15" s="11" customFormat="1" ht="12.75" x14ac:dyDescent="0.2">
      <c r="A49" s="19" t="s">
        <v>49</v>
      </c>
      <c r="B49" s="20"/>
      <c r="C49" s="21">
        <v>11.19</v>
      </c>
      <c r="D49" s="21">
        <v>11</v>
      </c>
      <c r="E49" s="21" t="s">
        <v>50</v>
      </c>
      <c r="F49" s="21">
        <v>7.8</v>
      </c>
      <c r="G49" s="34"/>
      <c r="H49" s="21">
        <v>8.4</v>
      </c>
      <c r="I49" s="21">
        <v>13.7</v>
      </c>
      <c r="J49" s="21" t="s">
        <v>50</v>
      </c>
      <c r="K49" s="21">
        <v>14.2</v>
      </c>
      <c r="L49" s="21">
        <v>7.7</v>
      </c>
      <c r="M49" s="21">
        <v>13.9</v>
      </c>
      <c r="N49" s="34"/>
      <c r="O49" s="23"/>
    </row>
    <row r="50" spans="1:15" s="11" customFormat="1" ht="12.75" x14ac:dyDescent="0.2">
      <c r="A50" s="24" t="s">
        <v>51</v>
      </c>
      <c r="B50" s="25"/>
      <c r="C50" s="26">
        <v>74</v>
      </c>
      <c r="D50" s="26">
        <v>74</v>
      </c>
      <c r="E50" s="26">
        <v>74</v>
      </c>
      <c r="F50" s="26">
        <v>74</v>
      </c>
      <c r="G50" s="35"/>
      <c r="H50" s="26">
        <v>74</v>
      </c>
      <c r="I50" s="26">
        <v>74</v>
      </c>
      <c r="J50" s="26">
        <v>74</v>
      </c>
      <c r="K50" s="26">
        <v>74</v>
      </c>
      <c r="L50" s="26">
        <v>74</v>
      </c>
      <c r="M50" s="26">
        <v>74</v>
      </c>
      <c r="N50" s="35"/>
      <c r="O50" s="27"/>
    </row>
  </sheetData>
  <sortState xmlns:xlrd2="http://schemas.microsoft.com/office/spreadsheetml/2017/richdata2" ref="A7:O45">
    <sortCondition ref="A7:A45"/>
    <sortCondition ref="B7:B45"/>
  </sortState>
  <mergeCells count="2">
    <mergeCell ref="A2:O2"/>
    <mergeCell ref="A1:O1"/>
  </mergeCells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2022-11-02T15:12:37Z</cp:lastPrinted>
  <dcterms:created xsi:type="dcterms:W3CDTF">2022-10-29T12:57:18Z</dcterms:created>
  <dcterms:modified xsi:type="dcterms:W3CDTF">2022-11-02T15:13:16Z</dcterms:modified>
</cp:coreProperties>
</file>