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8_{DED6ECAD-31AC-4062-9C28-1F101599B1FB}" xr6:coauthVersionLast="47" xr6:coauthVersionMax="47" xr10:uidLastSave="{00000000-0000-0000-0000-000000000000}"/>
  <bookViews>
    <workbookView xWindow="-120" yWindow="-120" windowWidth="24240" windowHeight="17640" xr2:uid="{5675BF90-2F9C-4201-BE51-D06E5A2FC4AD}"/>
  </bookViews>
  <sheets>
    <sheet name="Sheet1" sheetId="1" r:id="rId1"/>
  </sheets>
  <definedNames>
    <definedName name="_xlnm.Print_Area" localSheetId="0">Sheet1!$A$1:$O$55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E51" i="1"/>
  <c r="F51" i="1"/>
  <c r="H51" i="1"/>
  <c r="I51" i="1"/>
  <c r="J51" i="1"/>
  <c r="K51" i="1"/>
  <c r="L51" i="1"/>
  <c r="M5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7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O51" i="1" l="1"/>
  <c r="G51" i="1"/>
  <c r="N51" i="1"/>
</calcChain>
</file>

<file path=xl/sharedStrings.xml><?xml version="1.0" encoding="utf-8"?>
<sst xmlns="http://schemas.openxmlformats.org/spreadsheetml/2006/main" count="143" uniqueCount="78">
  <si>
    <t>Tippo</t>
  </si>
  <si>
    <t>Verona</t>
  </si>
  <si>
    <t>Clarksdale</t>
  </si>
  <si>
    <t>Olive Branch</t>
  </si>
  <si>
    <t>Progeny</t>
  </si>
  <si>
    <t>Great Heart</t>
  </si>
  <si>
    <t>GT-4255XS</t>
  </si>
  <si>
    <t>Delta Grow</t>
  </si>
  <si>
    <t>46X65/STS</t>
  </si>
  <si>
    <t>Dyna-Gro</t>
  </si>
  <si>
    <t>S46XS60</t>
  </si>
  <si>
    <t>GT-4677XS</t>
  </si>
  <si>
    <t>Great Heart Seed</t>
  </si>
  <si>
    <t>GT-4681XFS</t>
  </si>
  <si>
    <t>Armor</t>
  </si>
  <si>
    <t>46-F13</t>
  </si>
  <si>
    <t>44-D49</t>
  </si>
  <si>
    <t>NK Brand</t>
  </si>
  <si>
    <t>NK43-V8XF</t>
  </si>
  <si>
    <t>NK45-P9XF</t>
  </si>
  <si>
    <t>GT-4344XF</t>
  </si>
  <si>
    <t>S43XS70</t>
  </si>
  <si>
    <t>S46XF31S</t>
  </si>
  <si>
    <t>P 4505RXS</t>
  </si>
  <si>
    <t>P 4604XFS</t>
  </si>
  <si>
    <t>MorSoy</t>
  </si>
  <si>
    <t>MS 4681 RXT</t>
  </si>
  <si>
    <t>A 4690XF</t>
  </si>
  <si>
    <t>44XF41</t>
  </si>
  <si>
    <t>46XF18</t>
  </si>
  <si>
    <t>NK42-T5XF</t>
  </si>
  <si>
    <t>NK43-Y9XFS</t>
  </si>
  <si>
    <t>NK44-J4XFS</t>
  </si>
  <si>
    <t>Asgrow</t>
  </si>
  <si>
    <t>AG45XF3</t>
  </si>
  <si>
    <t>AG46XF3</t>
  </si>
  <si>
    <t>46-F96</t>
  </si>
  <si>
    <t>Gateway Seed</t>
  </si>
  <si>
    <t>453RXS</t>
  </si>
  <si>
    <t>465RXS</t>
  </si>
  <si>
    <t>469XF</t>
  </si>
  <si>
    <t>45-F02</t>
  </si>
  <si>
    <t>Beck's Hybrids</t>
  </si>
  <si>
    <t>4553XF</t>
  </si>
  <si>
    <t>Innvictis</t>
  </si>
  <si>
    <t>A4632XF</t>
  </si>
  <si>
    <t>A4642XF</t>
  </si>
  <si>
    <t>A4662XF</t>
  </si>
  <si>
    <t>P 4200XS</t>
  </si>
  <si>
    <t>P 4202XFS</t>
  </si>
  <si>
    <t>P 4691XFS</t>
  </si>
  <si>
    <t>AG42XF2</t>
  </si>
  <si>
    <t>S45XF02</t>
  </si>
  <si>
    <t>Mean</t>
  </si>
  <si>
    <t>CV</t>
  </si>
  <si>
    <t>LSD (0.05)</t>
  </si>
  <si>
    <t>Error DF</t>
  </si>
  <si>
    <t>Summary of Yield for Group IV Early Roundup Ready Xtend and XtendFlex for the 2022 Mississippi Soybean Variety Trials.</t>
  </si>
  <si>
    <t>Stoneville</t>
  </si>
  <si>
    <t>Irr.</t>
  </si>
  <si>
    <t>(clay)</t>
  </si>
  <si>
    <t>(loam)</t>
  </si>
  <si>
    <t>Non-Irr.</t>
  </si>
  <si>
    <t>Brooksville</t>
  </si>
  <si>
    <t>Crystal Springs</t>
  </si>
  <si>
    <t>bu/A</t>
  </si>
  <si>
    <t>Overall</t>
  </si>
  <si>
    <t>average</t>
  </si>
  <si>
    <t>Revere</t>
  </si>
  <si>
    <t>4128XFS</t>
  </si>
  <si>
    <t>4526XF</t>
  </si>
  <si>
    <t>4415XF</t>
  </si>
  <si>
    <t>4606XFS</t>
  </si>
  <si>
    <t>P 4444RXS</t>
  </si>
  <si>
    <t>P 4521XFS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</si>
  <si>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</si>
  <si>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Brand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</si>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</sst>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123825</xdr:rowOff>
    </xdr:from>
    <xdr:to>
      <xdr:col>10</xdr:col>
      <xdr:colOff>600075</xdr:colOff>
      <xdr:row>0</xdr:row>
      <xdr:rowOff>823859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A40C0-DFC5-4176-8C93-C3D077D1D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123825"/>
          <a:ext cx="4991100" cy="700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13EF-DAF6-430A-9B84-060AE863E3D0}">
  <sheetPr>
    <pageSetUpPr fitToPage="1"/>
  </sheetPr>
  <dimension ref="A1:O55"/>
  <sheetViews>
    <sheetView tabSelected="1" workbookViewId="0">
      <selection sqref="A1:O1"/>
    </sheetView>
  </sheetViews>
  <sheetFormatPr defaultRowHeight="15" x14ac:dyDescent="0.25"/>
  <cols>
    <col min="1" max="1" width="19.7109375" customWidth="1"/>
    <col min="2" max="5" width="11.7109375" customWidth="1"/>
    <col min="6" max="6" width="11.7109375" style="1" customWidth="1"/>
    <col min="7" max="7" width="9.7109375" style="1" customWidth="1"/>
    <col min="8" max="13" width="11.7109375" style="1" customWidth="1"/>
    <col min="14" max="14" width="9.7109375" style="1" customWidth="1"/>
    <col min="15" max="15" width="9.7109375" style="2" customWidth="1"/>
  </cols>
  <sheetData>
    <row r="1" spans="1:15" ht="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3" customFormat="1" ht="21.95" customHeight="1" thickBot="1" x14ac:dyDescent="0.3">
      <c r="A2" s="25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s="3" customFormat="1" ht="15.75" thickTop="1" x14ac:dyDescent="0.25">
      <c r="A3" s="6" t="s">
        <v>76</v>
      </c>
      <c r="B3" s="7" t="s">
        <v>77</v>
      </c>
      <c r="C3" s="8" t="s">
        <v>63</v>
      </c>
      <c r="D3" s="8" t="s">
        <v>2</v>
      </c>
      <c r="E3" s="8" t="s">
        <v>58</v>
      </c>
      <c r="F3" s="8" t="s">
        <v>58</v>
      </c>
      <c r="G3" s="9" t="s">
        <v>59</v>
      </c>
      <c r="H3" s="8" t="s">
        <v>63</v>
      </c>
      <c r="I3" s="8" t="s">
        <v>64</v>
      </c>
      <c r="J3" s="8" t="s">
        <v>3</v>
      </c>
      <c r="K3" s="8" t="s">
        <v>58</v>
      </c>
      <c r="L3" s="8" t="s">
        <v>0</v>
      </c>
      <c r="M3" s="8" t="s">
        <v>1</v>
      </c>
      <c r="N3" s="8" t="s">
        <v>62</v>
      </c>
      <c r="O3" s="10" t="s">
        <v>66</v>
      </c>
    </row>
    <row r="4" spans="1:15" s="3" customFormat="1" x14ac:dyDescent="0.25">
      <c r="A4" s="6"/>
      <c r="B4" s="7"/>
      <c r="C4" s="8" t="s">
        <v>59</v>
      </c>
      <c r="D4" s="8" t="s">
        <v>59</v>
      </c>
      <c r="E4" s="8" t="s">
        <v>59</v>
      </c>
      <c r="F4" s="8" t="s">
        <v>59</v>
      </c>
      <c r="G4" s="9" t="s">
        <v>67</v>
      </c>
      <c r="H4" s="8" t="s">
        <v>62</v>
      </c>
      <c r="I4" s="8" t="s">
        <v>62</v>
      </c>
      <c r="J4" s="8" t="s">
        <v>62</v>
      </c>
      <c r="K4" s="8" t="s">
        <v>62</v>
      </c>
      <c r="L4" s="8" t="s">
        <v>62</v>
      </c>
      <c r="M4" s="8" t="s">
        <v>62</v>
      </c>
      <c r="N4" s="8" t="s">
        <v>67</v>
      </c>
      <c r="O4" s="10" t="s">
        <v>67</v>
      </c>
    </row>
    <row r="5" spans="1:15" s="3" customFormat="1" x14ac:dyDescent="0.25">
      <c r="A5" s="11"/>
      <c r="B5" s="12"/>
      <c r="C5" s="13" t="s">
        <v>60</v>
      </c>
      <c r="D5" s="13" t="s">
        <v>60</v>
      </c>
      <c r="E5" s="13" t="s">
        <v>61</v>
      </c>
      <c r="F5" s="13" t="s">
        <v>60</v>
      </c>
      <c r="G5" s="14"/>
      <c r="H5" s="13" t="s">
        <v>60</v>
      </c>
      <c r="I5" s="13" t="s">
        <v>61</v>
      </c>
      <c r="J5" s="13" t="s">
        <v>61</v>
      </c>
      <c r="K5" s="13" t="s">
        <v>61</v>
      </c>
      <c r="L5" s="13" t="s">
        <v>61</v>
      </c>
      <c r="M5" s="13" t="s">
        <v>60</v>
      </c>
      <c r="N5" s="13"/>
      <c r="O5" s="15"/>
    </row>
    <row r="6" spans="1:15" s="3" customFormat="1" x14ac:dyDescent="0.25">
      <c r="A6" s="6"/>
      <c r="B6" s="7"/>
      <c r="C6" s="4" t="s">
        <v>65</v>
      </c>
      <c r="D6" s="4" t="s">
        <v>65</v>
      </c>
      <c r="E6" s="4" t="s">
        <v>65</v>
      </c>
      <c r="F6" s="4" t="s">
        <v>65</v>
      </c>
      <c r="G6" s="4" t="s">
        <v>65</v>
      </c>
      <c r="H6" s="4" t="s">
        <v>65</v>
      </c>
      <c r="I6" s="4" t="s">
        <v>65</v>
      </c>
      <c r="J6" s="4" t="s">
        <v>65</v>
      </c>
      <c r="K6" s="4" t="s">
        <v>65</v>
      </c>
      <c r="L6" s="4" t="s">
        <v>65</v>
      </c>
      <c r="M6" s="4" t="s">
        <v>65</v>
      </c>
      <c r="N6" s="4" t="s">
        <v>65</v>
      </c>
      <c r="O6" s="5" t="s">
        <v>65</v>
      </c>
    </row>
    <row r="7" spans="1:15" s="3" customFormat="1" x14ac:dyDescent="0.25">
      <c r="A7" s="16" t="s">
        <v>14</v>
      </c>
      <c r="B7" s="17" t="s">
        <v>16</v>
      </c>
      <c r="C7" s="18">
        <v>67.865395199999995</v>
      </c>
      <c r="D7" s="18">
        <v>95.845299999999995</v>
      </c>
      <c r="E7" s="18">
        <v>84.330635999999998</v>
      </c>
      <c r="F7" s="18">
        <v>71.598605899999995</v>
      </c>
      <c r="G7" s="18">
        <f t="shared" ref="G7:G49" si="0">AVERAGE(C7:F7)</f>
        <v>79.909984274999999</v>
      </c>
      <c r="H7" s="18">
        <v>18.795850399999999</v>
      </c>
      <c r="I7" s="18">
        <v>84.188729800000004</v>
      </c>
      <c r="J7" s="18">
        <v>94.037217999999996</v>
      </c>
      <c r="K7" s="18">
        <v>95.791442000000004</v>
      </c>
      <c r="L7" s="18">
        <v>43.296709900000003</v>
      </c>
      <c r="M7" s="18">
        <v>69.308463900000007</v>
      </c>
      <c r="N7" s="18">
        <f t="shared" ref="N7:N49" si="1">AVERAGE(H7:M7)</f>
        <v>67.569735666666659</v>
      </c>
      <c r="O7" s="19">
        <f>(C7+D7+E7+F7+H7+I7+J7+K7+L7+M7)/10</f>
        <v>72.505835109999992</v>
      </c>
    </row>
    <row r="8" spans="1:15" s="3" customFormat="1" x14ac:dyDescent="0.25">
      <c r="A8" s="16" t="s">
        <v>14</v>
      </c>
      <c r="B8" s="17" t="s">
        <v>41</v>
      </c>
      <c r="C8" s="18">
        <v>78.601763399999996</v>
      </c>
      <c r="D8" s="18">
        <v>91.031870999999995</v>
      </c>
      <c r="E8" s="18">
        <v>90.121089600000005</v>
      </c>
      <c r="F8" s="18">
        <v>83.938853699999996</v>
      </c>
      <c r="G8" s="18">
        <f t="shared" si="0"/>
        <v>85.923394424999998</v>
      </c>
      <c r="H8" s="18">
        <v>17.042864099999999</v>
      </c>
      <c r="I8" s="18">
        <v>86.661048600000001</v>
      </c>
      <c r="J8" s="18">
        <v>99.987905999999995</v>
      </c>
      <c r="K8" s="18">
        <v>98.550273000000004</v>
      </c>
      <c r="L8" s="18">
        <v>44.804313999999998</v>
      </c>
      <c r="M8" s="18">
        <v>67.488701599999999</v>
      </c>
      <c r="N8" s="18">
        <f t="shared" si="1"/>
        <v>69.089184549999999</v>
      </c>
      <c r="O8" s="19">
        <f t="shared" ref="O8:O49" si="2">(C8+D8+E8+F8+H8+I8+J8+K8+L8+M8)/10</f>
        <v>75.822868499999998</v>
      </c>
    </row>
    <row r="9" spans="1:15" x14ac:dyDescent="0.25">
      <c r="A9" s="16" t="s">
        <v>14</v>
      </c>
      <c r="B9" s="17" t="s">
        <v>15</v>
      </c>
      <c r="C9" s="18">
        <v>79.232910500000003</v>
      </c>
      <c r="D9" s="18">
        <v>91.719769999999997</v>
      </c>
      <c r="E9" s="18">
        <v>80.788444200000001</v>
      </c>
      <c r="F9" s="18">
        <v>77.635157300000003</v>
      </c>
      <c r="G9" s="18">
        <f t="shared" si="0"/>
        <v>82.344070500000001</v>
      </c>
      <c r="H9" s="18">
        <v>17.8684087</v>
      </c>
      <c r="I9" s="18">
        <v>71.909803600000004</v>
      </c>
      <c r="J9" s="18">
        <v>85.965790999999996</v>
      </c>
      <c r="K9" s="18">
        <v>86.084828000000002</v>
      </c>
      <c r="L9" s="18">
        <v>52.379596599999999</v>
      </c>
      <c r="M9" s="18">
        <v>67.939210000000003</v>
      </c>
      <c r="N9" s="18">
        <f t="shared" si="1"/>
        <v>63.691272983333334</v>
      </c>
      <c r="O9" s="19">
        <f t="shared" si="2"/>
        <v>71.152391989999998</v>
      </c>
    </row>
    <row r="10" spans="1:15" x14ac:dyDescent="0.25">
      <c r="A10" s="16" t="s">
        <v>14</v>
      </c>
      <c r="B10" s="17" t="s">
        <v>36</v>
      </c>
      <c r="C10" s="18">
        <v>73.903503799999996</v>
      </c>
      <c r="D10" s="18">
        <v>93.155587999999995</v>
      </c>
      <c r="E10" s="18">
        <v>86.060214900000005</v>
      </c>
      <c r="F10" s="18">
        <v>84.232340300000004</v>
      </c>
      <c r="G10" s="18">
        <f t="shared" si="0"/>
        <v>84.337911749999989</v>
      </c>
      <c r="H10" s="18">
        <v>15.835464699999999</v>
      </c>
      <c r="I10" s="18">
        <v>75.927105600000004</v>
      </c>
      <c r="J10" s="18">
        <v>91.209382000000005</v>
      </c>
      <c r="K10" s="18">
        <v>96.557485999999997</v>
      </c>
      <c r="L10" s="18">
        <v>34.350596000000003</v>
      </c>
      <c r="M10" s="18">
        <v>77.533137100000005</v>
      </c>
      <c r="N10" s="18">
        <f t="shared" si="1"/>
        <v>65.235528566666673</v>
      </c>
      <c r="O10" s="19">
        <f t="shared" si="2"/>
        <v>72.876481839999997</v>
      </c>
    </row>
    <row r="11" spans="1:15" x14ac:dyDescent="0.25">
      <c r="A11" s="16" t="s">
        <v>33</v>
      </c>
      <c r="B11" s="17" t="s">
        <v>51</v>
      </c>
      <c r="C11" s="18">
        <v>71.932139100000001</v>
      </c>
      <c r="D11" s="18">
        <v>94.138847999999996</v>
      </c>
      <c r="E11" s="18">
        <v>83.545912900000005</v>
      </c>
      <c r="F11" s="18">
        <v>73.548125200000001</v>
      </c>
      <c r="G11" s="18">
        <f t="shared" si="0"/>
        <v>80.791256300000001</v>
      </c>
      <c r="H11" s="18">
        <v>22.986499200000001</v>
      </c>
      <c r="I11" s="18">
        <v>51.4703193</v>
      </c>
      <c r="J11" s="18">
        <v>81.381428999999997</v>
      </c>
      <c r="K11" s="18">
        <v>98.331114999999997</v>
      </c>
      <c r="L11" s="18">
        <v>36.899042000000001</v>
      </c>
      <c r="M11" s="18">
        <v>53.669440299999998</v>
      </c>
      <c r="N11" s="18">
        <f t="shared" si="1"/>
        <v>57.456307466666665</v>
      </c>
      <c r="O11" s="19">
        <f t="shared" si="2"/>
        <v>66.790287000000006</v>
      </c>
    </row>
    <row r="12" spans="1:15" x14ac:dyDescent="0.25">
      <c r="A12" s="16" t="s">
        <v>33</v>
      </c>
      <c r="B12" s="17" t="s">
        <v>34</v>
      </c>
      <c r="C12" s="18">
        <v>80.851400299999995</v>
      </c>
      <c r="D12" s="18">
        <v>93.857568999999998</v>
      </c>
      <c r="E12" s="18">
        <v>85.982421599999995</v>
      </c>
      <c r="F12" s="18">
        <v>84.174320499999993</v>
      </c>
      <c r="G12" s="18">
        <f t="shared" si="0"/>
        <v>86.216427850000002</v>
      </c>
      <c r="H12" s="18">
        <v>25.1572481</v>
      </c>
      <c r="I12" s="18">
        <v>58.606095400000001</v>
      </c>
      <c r="J12" s="18">
        <v>93.971503999999996</v>
      </c>
      <c r="K12" s="18">
        <v>98.356206999999998</v>
      </c>
      <c r="L12" s="18">
        <v>49.962019900000001</v>
      </c>
      <c r="M12" s="18">
        <v>69.558409999999995</v>
      </c>
      <c r="N12" s="18">
        <f t="shared" si="1"/>
        <v>65.935247399999994</v>
      </c>
      <c r="O12" s="19">
        <f t="shared" si="2"/>
        <v>74.047719580000006</v>
      </c>
    </row>
    <row r="13" spans="1:15" x14ac:dyDescent="0.25">
      <c r="A13" s="16" t="s">
        <v>33</v>
      </c>
      <c r="B13" s="17" t="s">
        <v>35</v>
      </c>
      <c r="C13" s="18">
        <v>75.359985699999996</v>
      </c>
      <c r="D13" s="18">
        <v>101.32930500000001</v>
      </c>
      <c r="E13" s="18">
        <v>82.178206700000004</v>
      </c>
      <c r="F13" s="18">
        <v>89.003624599999995</v>
      </c>
      <c r="G13" s="18">
        <f t="shared" si="0"/>
        <v>86.967780500000003</v>
      </c>
      <c r="H13" s="18">
        <v>31.393698300000001</v>
      </c>
      <c r="I13" s="18">
        <v>88.242949899999999</v>
      </c>
      <c r="J13" s="18">
        <v>91.741192999999996</v>
      </c>
      <c r="K13" s="18">
        <v>103.97824900000001</v>
      </c>
      <c r="L13" s="18">
        <v>54.446680700000002</v>
      </c>
      <c r="M13" s="18">
        <v>73.791056800000007</v>
      </c>
      <c r="N13" s="18">
        <f t="shared" si="1"/>
        <v>73.93230461666667</v>
      </c>
      <c r="O13" s="19">
        <f t="shared" si="2"/>
        <v>79.146494969999992</v>
      </c>
    </row>
    <row r="14" spans="1:15" x14ac:dyDescent="0.25">
      <c r="A14" s="16" t="s">
        <v>42</v>
      </c>
      <c r="B14" s="17" t="s">
        <v>43</v>
      </c>
      <c r="C14" s="18">
        <v>76.584008400000002</v>
      </c>
      <c r="D14" s="18">
        <v>95.468618000000006</v>
      </c>
      <c r="E14" s="18">
        <v>73.400464900000003</v>
      </c>
      <c r="F14" s="18">
        <v>81.1156577</v>
      </c>
      <c r="G14" s="18">
        <f t="shared" si="0"/>
        <v>81.642187250000006</v>
      </c>
      <c r="H14" s="18">
        <v>18.0075349</v>
      </c>
      <c r="I14" s="18">
        <v>73.172885699999995</v>
      </c>
      <c r="J14" s="18">
        <v>89.310586000000001</v>
      </c>
      <c r="K14" s="18">
        <v>97.482303999999999</v>
      </c>
      <c r="L14" s="18">
        <v>38.883114499999998</v>
      </c>
      <c r="M14" s="18">
        <v>65.756782099999995</v>
      </c>
      <c r="N14" s="18">
        <f t="shared" si="1"/>
        <v>63.76886786666666</v>
      </c>
      <c r="O14" s="19">
        <f t="shared" si="2"/>
        <v>70.918195620000006</v>
      </c>
    </row>
    <row r="15" spans="1:15" x14ac:dyDescent="0.25">
      <c r="A15" s="16" t="s">
        <v>7</v>
      </c>
      <c r="B15" s="17" t="s">
        <v>28</v>
      </c>
      <c r="C15" s="18">
        <v>62.557097400000004</v>
      </c>
      <c r="D15" s="18">
        <v>78.124064000000004</v>
      </c>
      <c r="E15" s="18">
        <v>78.521801499999995</v>
      </c>
      <c r="F15" s="18">
        <v>71.541234500000002</v>
      </c>
      <c r="G15" s="18">
        <f t="shared" si="0"/>
        <v>72.68604934999999</v>
      </c>
      <c r="H15" s="18">
        <v>14.864433</v>
      </c>
      <c r="I15" s="18">
        <v>53.385884699999998</v>
      </c>
      <c r="J15" s="18">
        <v>82.696387999999999</v>
      </c>
      <c r="K15" s="18">
        <v>80.848044999999999</v>
      </c>
      <c r="L15" s="18">
        <v>38.553469100000001</v>
      </c>
      <c r="M15" s="18">
        <v>41.013179299999997</v>
      </c>
      <c r="N15" s="18">
        <f t="shared" si="1"/>
        <v>51.893566516666674</v>
      </c>
      <c r="O15" s="19">
        <f t="shared" si="2"/>
        <v>60.210559650000008</v>
      </c>
    </row>
    <row r="16" spans="1:15" x14ac:dyDescent="0.25">
      <c r="A16" s="16" t="s">
        <v>7</v>
      </c>
      <c r="B16" s="17" t="s">
        <v>8</v>
      </c>
      <c r="C16" s="18">
        <v>68.828534300000001</v>
      </c>
      <c r="D16" s="18">
        <v>96.631489999999999</v>
      </c>
      <c r="E16" s="18">
        <v>70.6840203</v>
      </c>
      <c r="F16" s="18">
        <v>79.620329400000003</v>
      </c>
      <c r="G16" s="18">
        <f t="shared" si="0"/>
        <v>78.941093499999994</v>
      </c>
      <c r="H16" s="18">
        <v>23.208677099999999</v>
      </c>
      <c r="I16" s="18">
        <v>68.840929399999993</v>
      </c>
      <c r="J16" s="18">
        <v>87.614827000000005</v>
      </c>
      <c r="K16" s="18">
        <v>97.810928000000004</v>
      </c>
      <c r="L16" s="18">
        <v>50.456458699999999</v>
      </c>
      <c r="M16" s="18">
        <v>75.585082200000002</v>
      </c>
      <c r="N16" s="18">
        <f t="shared" si="1"/>
        <v>67.252817066666665</v>
      </c>
      <c r="O16" s="19">
        <f t="shared" si="2"/>
        <v>71.928127639999985</v>
      </c>
    </row>
    <row r="17" spans="1:15" x14ac:dyDescent="0.25">
      <c r="A17" s="16" t="s">
        <v>7</v>
      </c>
      <c r="B17" s="17" t="s">
        <v>29</v>
      </c>
      <c r="C17" s="18">
        <v>70.573604700000004</v>
      </c>
      <c r="D17" s="18">
        <v>83.056663999999998</v>
      </c>
      <c r="E17" s="18">
        <v>83.623311000000001</v>
      </c>
      <c r="F17" s="18">
        <v>82.010711599999993</v>
      </c>
      <c r="G17" s="18">
        <f t="shared" si="0"/>
        <v>79.816072824999992</v>
      </c>
      <c r="H17" s="18">
        <v>29.794251200000001</v>
      </c>
      <c r="I17" s="18">
        <v>64.773046699999995</v>
      </c>
      <c r="J17" s="18">
        <v>98.338175000000007</v>
      </c>
      <c r="K17" s="18">
        <v>96.102575000000002</v>
      </c>
      <c r="L17" s="18">
        <v>39.6689486</v>
      </c>
      <c r="M17" s="18">
        <v>71.744904000000005</v>
      </c>
      <c r="N17" s="18">
        <f t="shared" si="1"/>
        <v>66.736983416666675</v>
      </c>
      <c r="O17" s="19">
        <f t="shared" si="2"/>
        <v>71.968619180000005</v>
      </c>
    </row>
    <row r="18" spans="1:15" x14ac:dyDescent="0.25">
      <c r="A18" s="16" t="s">
        <v>9</v>
      </c>
      <c r="B18" s="17" t="s">
        <v>21</v>
      </c>
      <c r="C18" s="18">
        <v>63.047449899999997</v>
      </c>
      <c r="D18" s="18">
        <v>92.201385000000002</v>
      </c>
      <c r="E18" s="18">
        <v>84.734319099999993</v>
      </c>
      <c r="F18" s="18">
        <v>76.604125400000001</v>
      </c>
      <c r="G18" s="18">
        <f t="shared" si="0"/>
        <v>79.14681985</v>
      </c>
      <c r="H18" s="18">
        <v>17.882038399999999</v>
      </c>
      <c r="I18" s="18">
        <v>70.897663199999997</v>
      </c>
      <c r="J18" s="18">
        <v>94.289147999999997</v>
      </c>
      <c r="K18" s="18">
        <v>97.580526000000006</v>
      </c>
      <c r="L18" s="18">
        <v>46.992114700000002</v>
      </c>
      <c r="M18" s="18">
        <v>63.702676199999999</v>
      </c>
      <c r="N18" s="18">
        <f t="shared" si="1"/>
        <v>65.224027749999991</v>
      </c>
      <c r="O18" s="19">
        <f t="shared" si="2"/>
        <v>70.793144590000011</v>
      </c>
    </row>
    <row r="19" spans="1:15" x14ac:dyDescent="0.25">
      <c r="A19" s="16" t="s">
        <v>9</v>
      </c>
      <c r="B19" s="17" t="s">
        <v>52</v>
      </c>
      <c r="C19" s="18">
        <v>76.614606199999997</v>
      </c>
      <c r="D19" s="18">
        <v>96.808046000000004</v>
      </c>
      <c r="E19" s="18">
        <v>86.999657299999996</v>
      </c>
      <c r="F19" s="18">
        <v>79.900936799999997</v>
      </c>
      <c r="G19" s="18">
        <f t="shared" si="0"/>
        <v>85.080811574999998</v>
      </c>
      <c r="H19" s="18">
        <v>26.977186</v>
      </c>
      <c r="I19" s="18">
        <v>88.096635599999999</v>
      </c>
      <c r="J19" s="18">
        <v>97.797191999999995</v>
      </c>
      <c r="K19" s="18">
        <v>98.797111999999998</v>
      </c>
      <c r="L19" s="18">
        <v>46.606394999999999</v>
      </c>
      <c r="M19" s="18">
        <v>62.991121100000001</v>
      </c>
      <c r="N19" s="18">
        <f t="shared" si="1"/>
        <v>70.210940283333329</v>
      </c>
      <c r="O19" s="19">
        <f t="shared" si="2"/>
        <v>76.1588888</v>
      </c>
    </row>
    <row r="20" spans="1:15" x14ac:dyDescent="0.25">
      <c r="A20" s="16" t="s">
        <v>9</v>
      </c>
      <c r="B20" s="17" t="s">
        <v>22</v>
      </c>
      <c r="C20" s="18">
        <v>72.014019300000001</v>
      </c>
      <c r="D20" s="18">
        <v>96.436617999999996</v>
      </c>
      <c r="E20" s="18">
        <v>82.370351400000004</v>
      </c>
      <c r="F20" s="18">
        <v>76.776496699999996</v>
      </c>
      <c r="G20" s="18">
        <f t="shared" si="0"/>
        <v>81.899371349999996</v>
      </c>
      <c r="H20" s="18">
        <v>16.9942086</v>
      </c>
      <c r="I20" s="18">
        <v>71.135655799999995</v>
      </c>
      <c r="J20" s="18">
        <v>86.492170999999999</v>
      </c>
      <c r="K20" s="18">
        <v>91.876464999999996</v>
      </c>
      <c r="L20" s="18">
        <v>40.742206699999997</v>
      </c>
      <c r="M20" s="18">
        <v>66.960356899999994</v>
      </c>
      <c r="N20" s="18">
        <f t="shared" si="1"/>
        <v>62.366843999999993</v>
      </c>
      <c r="O20" s="19">
        <f t="shared" si="2"/>
        <v>70.179854939999984</v>
      </c>
    </row>
    <row r="21" spans="1:15" x14ac:dyDescent="0.25">
      <c r="A21" s="16" t="s">
        <v>9</v>
      </c>
      <c r="B21" s="17" t="s">
        <v>10</v>
      </c>
      <c r="C21" s="18">
        <v>73.186457099999998</v>
      </c>
      <c r="D21" s="18">
        <v>100.33319299999999</v>
      </c>
      <c r="E21" s="18">
        <v>92.628282400000003</v>
      </c>
      <c r="F21" s="18">
        <v>83.408028099999996</v>
      </c>
      <c r="G21" s="18">
        <f t="shared" si="0"/>
        <v>87.388990149999984</v>
      </c>
      <c r="H21" s="18">
        <v>25.1213658</v>
      </c>
      <c r="I21" s="18">
        <v>63.997416600000001</v>
      </c>
      <c r="J21" s="18">
        <v>92.857429999999994</v>
      </c>
      <c r="K21" s="18">
        <v>98.166675999999995</v>
      </c>
      <c r="L21" s="18">
        <v>47.470987700000002</v>
      </c>
      <c r="M21" s="18">
        <v>71.327734300000003</v>
      </c>
      <c r="N21" s="18">
        <f t="shared" si="1"/>
        <v>66.490268400000005</v>
      </c>
      <c r="O21" s="19">
        <f t="shared" si="2"/>
        <v>74.849757099999991</v>
      </c>
    </row>
    <row r="22" spans="1:15" x14ac:dyDescent="0.25">
      <c r="A22" s="16" t="s">
        <v>37</v>
      </c>
      <c r="B22" s="17" t="s">
        <v>38</v>
      </c>
      <c r="C22" s="18">
        <v>72.923974000000001</v>
      </c>
      <c r="D22" s="18">
        <v>100.42722500000001</v>
      </c>
      <c r="E22" s="18">
        <v>84.774452999999994</v>
      </c>
      <c r="F22" s="18">
        <v>77.736829099999994</v>
      </c>
      <c r="G22" s="18">
        <f t="shared" si="0"/>
        <v>83.965620274999992</v>
      </c>
      <c r="H22" s="18">
        <v>20.4245333</v>
      </c>
      <c r="I22" s="18">
        <v>85.210788800000003</v>
      </c>
      <c r="J22" s="18">
        <v>89.155169999999998</v>
      </c>
      <c r="K22" s="18">
        <v>96.578022000000004</v>
      </c>
      <c r="L22" s="18">
        <v>39.223827700000001</v>
      </c>
      <c r="M22" s="18">
        <v>62.398910000000001</v>
      </c>
      <c r="N22" s="18">
        <f t="shared" si="1"/>
        <v>65.498541966666664</v>
      </c>
      <c r="O22" s="19">
        <f t="shared" si="2"/>
        <v>72.88537328999999</v>
      </c>
    </row>
    <row r="23" spans="1:15" x14ac:dyDescent="0.25">
      <c r="A23" s="16" t="s">
        <v>37</v>
      </c>
      <c r="B23" s="17" t="s">
        <v>39</v>
      </c>
      <c r="C23" s="18">
        <v>74.745208300000002</v>
      </c>
      <c r="D23" s="18">
        <v>100.665609</v>
      </c>
      <c r="E23" s="18">
        <v>79.894637200000005</v>
      </c>
      <c r="F23" s="18">
        <v>79.481750300000002</v>
      </c>
      <c r="G23" s="18">
        <f t="shared" si="0"/>
        <v>83.69680120000001</v>
      </c>
      <c r="H23" s="18">
        <v>15.8109027</v>
      </c>
      <c r="I23" s="18">
        <v>76.177216400000006</v>
      </c>
      <c r="J23" s="18">
        <v>89.035422999999994</v>
      </c>
      <c r="K23" s="18">
        <v>89.337816000000004</v>
      </c>
      <c r="L23" s="18">
        <v>43.5807705</v>
      </c>
      <c r="M23" s="18">
        <v>66.894012799999999</v>
      </c>
      <c r="N23" s="18">
        <f t="shared" si="1"/>
        <v>63.472690233333317</v>
      </c>
      <c r="O23" s="19">
        <f t="shared" si="2"/>
        <v>71.562334620000001</v>
      </c>
    </row>
    <row r="24" spans="1:15" x14ac:dyDescent="0.25">
      <c r="A24" s="16" t="s">
        <v>37</v>
      </c>
      <c r="B24" s="17" t="s">
        <v>40</v>
      </c>
      <c r="C24" s="18">
        <v>75.333922000000001</v>
      </c>
      <c r="D24" s="18">
        <v>102.76442</v>
      </c>
      <c r="E24" s="18">
        <v>86.769293099999999</v>
      </c>
      <c r="F24" s="18">
        <v>83.305308999999994</v>
      </c>
      <c r="G24" s="18">
        <f t="shared" si="0"/>
        <v>87.043236024999999</v>
      </c>
      <c r="H24" s="18">
        <v>15.8279032</v>
      </c>
      <c r="I24" s="18">
        <v>87.401447899999994</v>
      </c>
      <c r="J24" s="18">
        <v>89.559014000000005</v>
      </c>
      <c r="K24" s="18">
        <v>93.873277999999999</v>
      </c>
      <c r="L24" s="18">
        <v>37.7506968</v>
      </c>
      <c r="M24" s="18">
        <v>70.190481700000007</v>
      </c>
      <c r="N24" s="18">
        <f t="shared" si="1"/>
        <v>65.767136933333333</v>
      </c>
      <c r="O24" s="19">
        <f t="shared" si="2"/>
        <v>74.277576569999994</v>
      </c>
    </row>
    <row r="25" spans="1:15" x14ac:dyDescent="0.25">
      <c r="A25" s="16" t="s">
        <v>5</v>
      </c>
      <c r="B25" s="17" t="s">
        <v>6</v>
      </c>
      <c r="C25" s="18">
        <v>59.139323699999998</v>
      </c>
      <c r="D25" s="18">
        <v>94.454655000000002</v>
      </c>
      <c r="E25" s="18">
        <v>76.999506299999993</v>
      </c>
      <c r="F25" s="18">
        <v>71.805517399999999</v>
      </c>
      <c r="G25" s="18">
        <f t="shared" si="0"/>
        <v>75.599750599999993</v>
      </c>
      <c r="H25" s="18">
        <v>21.3152838</v>
      </c>
      <c r="I25" s="18">
        <v>57.514742400000003</v>
      </c>
      <c r="J25" s="18">
        <v>83.361198000000002</v>
      </c>
      <c r="K25" s="18">
        <v>88.417214999999999</v>
      </c>
      <c r="L25" s="18">
        <v>42.256687900000003</v>
      </c>
      <c r="M25" s="18">
        <v>50.508023899999998</v>
      </c>
      <c r="N25" s="18">
        <f t="shared" si="1"/>
        <v>57.228858500000001</v>
      </c>
      <c r="O25" s="19">
        <f t="shared" si="2"/>
        <v>64.577215339999995</v>
      </c>
    </row>
    <row r="26" spans="1:15" x14ac:dyDescent="0.25">
      <c r="A26" s="16" t="s">
        <v>5</v>
      </c>
      <c r="B26" s="17" t="s">
        <v>11</v>
      </c>
      <c r="C26" s="18">
        <v>71.7208933</v>
      </c>
      <c r="D26" s="18">
        <v>99.155323999999993</v>
      </c>
      <c r="E26" s="18">
        <v>86.362870700000002</v>
      </c>
      <c r="F26" s="18">
        <v>84.115472100000005</v>
      </c>
      <c r="G26" s="18">
        <f t="shared" si="0"/>
        <v>85.338640025000018</v>
      </c>
      <c r="H26" s="18">
        <v>24.3295733</v>
      </c>
      <c r="I26" s="18">
        <v>69.826937700000002</v>
      </c>
      <c r="J26" s="18">
        <v>93.009713000000005</v>
      </c>
      <c r="K26" s="18">
        <v>95.846125000000001</v>
      </c>
      <c r="L26" s="18">
        <v>46.216619999999999</v>
      </c>
      <c r="M26" s="18">
        <v>66.798440200000002</v>
      </c>
      <c r="N26" s="18">
        <f t="shared" si="1"/>
        <v>66.004568199999994</v>
      </c>
      <c r="O26" s="19">
        <f t="shared" si="2"/>
        <v>73.738196930000015</v>
      </c>
    </row>
    <row r="27" spans="1:15" x14ac:dyDescent="0.25">
      <c r="A27" s="16" t="s">
        <v>12</v>
      </c>
      <c r="B27" s="17" t="s">
        <v>20</v>
      </c>
      <c r="C27" s="18">
        <v>64.2382116</v>
      </c>
      <c r="D27" s="18">
        <v>92.028880000000001</v>
      </c>
      <c r="E27" s="18">
        <v>76.447683400000003</v>
      </c>
      <c r="F27" s="18">
        <v>80.640569200000002</v>
      </c>
      <c r="G27" s="18">
        <f t="shared" si="0"/>
        <v>78.338836050000012</v>
      </c>
      <c r="H27" s="18">
        <v>19.3031796</v>
      </c>
      <c r="I27" s="18">
        <v>65.002013899999994</v>
      </c>
      <c r="J27" s="18">
        <v>81.829508000000004</v>
      </c>
      <c r="K27" s="18">
        <v>86.663245000000003</v>
      </c>
      <c r="L27" s="18">
        <v>40.555567000000003</v>
      </c>
      <c r="M27" s="18">
        <v>55.884730900000001</v>
      </c>
      <c r="N27" s="18">
        <f t="shared" si="1"/>
        <v>58.206374066666676</v>
      </c>
      <c r="O27" s="19">
        <f t="shared" si="2"/>
        <v>66.259358860000006</v>
      </c>
    </row>
    <row r="28" spans="1:15" x14ac:dyDescent="0.25">
      <c r="A28" s="16" t="s">
        <v>12</v>
      </c>
      <c r="B28" s="17" t="s">
        <v>13</v>
      </c>
      <c r="C28" s="18">
        <v>74.9047336</v>
      </c>
      <c r="D28" s="18">
        <v>97.757889000000006</v>
      </c>
      <c r="E28" s="18">
        <v>83.592077799999998</v>
      </c>
      <c r="F28" s="18">
        <v>83.580387900000005</v>
      </c>
      <c r="G28" s="18">
        <f t="shared" si="0"/>
        <v>84.958772075000013</v>
      </c>
      <c r="H28" s="18">
        <v>20.358379500000002</v>
      </c>
      <c r="I28" s="18">
        <v>73.794014099999998</v>
      </c>
      <c r="J28" s="18">
        <v>85.501536000000002</v>
      </c>
      <c r="K28" s="18">
        <v>99.112168999999994</v>
      </c>
      <c r="L28" s="18">
        <v>46.650054599999997</v>
      </c>
      <c r="M28" s="18">
        <v>64.801005099999998</v>
      </c>
      <c r="N28" s="18">
        <f t="shared" si="1"/>
        <v>65.036193049999994</v>
      </c>
      <c r="O28" s="19">
        <f t="shared" si="2"/>
        <v>73.005224659999996</v>
      </c>
    </row>
    <row r="29" spans="1:15" x14ac:dyDescent="0.25">
      <c r="A29" s="16" t="s">
        <v>44</v>
      </c>
      <c r="B29" s="17" t="s">
        <v>27</v>
      </c>
      <c r="C29" s="18">
        <v>72.456051700000003</v>
      </c>
      <c r="D29" s="18">
        <v>100.253789</v>
      </c>
      <c r="E29" s="18">
        <v>80.948787999999993</v>
      </c>
      <c r="F29" s="18">
        <v>82.386859999999999</v>
      </c>
      <c r="G29" s="18">
        <f t="shared" si="0"/>
        <v>84.011372175000005</v>
      </c>
      <c r="H29" s="18">
        <v>17.737653000000002</v>
      </c>
      <c r="I29" s="18">
        <v>71.456645399999999</v>
      </c>
      <c r="J29" s="18">
        <v>95.776731999999996</v>
      </c>
      <c r="K29" s="18">
        <v>99.453416000000004</v>
      </c>
      <c r="L29" s="18">
        <v>46.060416500000002</v>
      </c>
      <c r="M29" s="18">
        <v>63.241795600000003</v>
      </c>
      <c r="N29" s="18">
        <f t="shared" si="1"/>
        <v>65.621109750000002</v>
      </c>
      <c r="O29" s="19">
        <f t="shared" si="2"/>
        <v>72.977214720000021</v>
      </c>
    </row>
    <row r="30" spans="1:15" x14ac:dyDescent="0.25">
      <c r="A30" s="16" t="s">
        <v>44</v>
      </c>
      <c r="B30" s="17" t="s">
        <v>45</v>
      </c>
      <c r="C30" s="18">
        <v>74.223538399999995</v>
      </c>
      <c r="D30" s="18">
        <v>98.537974000000006</v>
      </c>
      <c r="E30" s="18">
        <v>80.505024700000007</v>
      </c>
      <c r="F30" s="18">
        <v>77.509395999999995</v>
      </c>
      <c r="G30" s="18">
        <f t="shared" si="0"/>
        <v>82.693983275000008</v>
      </c>
      <c r="H30" s="18">
        <v>23.6432939</v>
      </c>
      <c r="I30" s="18">
        <v>86.2896942</v>
      </c>
      <c r="J30" s="18">
        <v>93.064166</v>
      </c>
      <c r="K30" s="18">
        <v>90.031543999999997</v>
      </c>
      <c r="L30" s="18">
        <v>43.117423000000002</v>
      </c>
      <c r="M30" s="18">
        <v>66.833026799999999</v>
      </c>
      <c r="N30" s="18">
        <f t="shared" si="1"/>
        <v>67.163191316666655</v>
      </c>
      <c r="O30" s="19">
        <f t="shared" si="2"/>
        <v>73.37550809999999</v>
      </c>
    </row>
    <row r="31" spans="1:15" x14ac:dyDescent="0.25">
      <c r="A31" s="16" t="s">
        <v>44</v>
      </c>
      <c r="B31" s="17" t="s">
        <v>46</v>
      </c>
      <c r="C31" s="18">
        <v>65.297900299999995</v>
      </c>
      <c r="D31" s="18">
        <v>104.95042100000001</v>
      </c>
      <c r="E31" s="18">
        <v>79.259335300000004</v>
      </c>
      <c r="F31" s="18">
        <v>85.725915299999997</v>
      </c>
      <c r="G31" s="18">
        <f t="shared" si="0"/>
        <v>83.808392975000004</v>
      </c>
      <c r="H31" s="18">
        <v>21.016590699999998</v>
      </c>
      <c r="I31" s="18">
        <v>58.571666100000002</v>
      </c>
      <c r="J31" s="18">
        <v>102.74088500000001</v>
      </c>
      <c r="K31" s="18">
        <v>98.956529000000003</v>
      </c>
      <c r="L31" s="18">
        <v>39.6764881</v>
      </c>
      <c r="M31" s="18">
        <v>58.592117999999999</v>
      </c>
      <c r="N31" s="18">
        <f t="shared" si="1"/>
        <v>63.259046149999996</v>
      </c>
      <c r="O31" s="19">
        <f t="shared" si="2"/>
        <v>71.478784880000006</v>
      </c>
    </row>
    <row r="32" spans="1:15" x14ac:dyDescent="0.25">
      <c r="A32" s="16" t="s">
        <v>44</v>
      </c>
      <c r="B32" s="17" t="s">
        <v>47</v>
      </c>
      <c r="C32" s="18">
        <v>65.954523499999993</v>
      </c>
      <c r="D32" s="18">
        <v>100.124906</v>
      </c>
      <c r="E32" s="18">
        <v>86.2878398</v>
      </c>
      <c r="F32" s="18">
        <v>83.290005100000002</v>
      </c>
      <c r="G32" s="18">
        <f t="shared" si="0"/>
        <v>83.914318600000001</v>
      </c>
      <c r="H32" s="18">
        <v>16.673756999999998</v>
      </c>
      <c r="I32" s="18">
        <v>69.471939699999993</v>
      </c>
      <c r="J32" s="18">
        <v>98.238712000000007</v>
      </c>
      <c r="K32" s="18">
        <v>98.819434000000001</v>
      </c>
      <c r="L32" s="18">
        <v>36.184368599999999</v>
      </c>
      <c r="M32" s="18">
        <v>70.533127300000004</v>
      </c>
      <c r="N32" s="18">
        <f t="shared" si="1"/>
        <v>64.986889766666664</v>
      </c>
      <c r="O32" s="19">
        <f t="shared" si="2"/>
        <v>72.557861299999999</v>
      </c>
    </row>
    <row r="33" spans="1:15" x14ac:dyDescent="0.25">
      <c r="A33" s="16" t="s">
        <v>25</v>
      </c>
      <c r="B33" s="17" t="s">
        <v>26</v>
      </c>
      <c r="C33" s="18">
        <v>73.520392799999996</v>
      </c>
      <c r="D33" s="18">
        <v>111.094763</v>
      </c>
      <c r="E33" s="18">
        <v>92.777573200000006</v>
      </c>
      <c r="F33" s="18">
        <v>85.530877799999999</v>
      </c>
      <c r="G33" s="18">
        <f t="shared" si="0"/>
        <v>90.730901700000004</v>
      </c>
      <c r="H33" s="18">
        <v>18.444717300000001</v>
      </c>
      <c r="I33" s="18">
        <v>90.049338599999999</v>
      </c>
      <c r="J33" s="18">
        <v>86.795496999999997</v>
      </c>
      <c r="K33" s="18">
        <v>97.127769999999998</v>
      </c>
      <c r="L33" s="18">
        <v>47.405287700000002</v>
      </c>
      <c r="M33" s="18">
        <v>70.052900100000002</v>
      </c>
      <c r="N33" s="18">
        <f t="shared" si="1"/>
        <v>68.312585116666654</v>
      </c>
      <c r="O33" s="19">
        <f t="shared" si="2"/>
        <v>77.279911750000011</v>
      </c>
    </row>
    <row r="34" spans="1:15" x14ac:dyDescent="0.25">
      <c r="A34" s="16" t="s">
        <v>17</v>
      </c>
      <c r="B34" s="17" t="s">
        <v>30</v>
      </c>
      <c r="C34" s="18">
        <v>62.765321700000001</v>
      </c>
      <c r="D34" s="18">
        <v>92.525446000000002</v>
      </c>
      <c r="E34" s="18">
        <v>86.800929100000005</v>
      </c>
      <c r="F34" s="18">
        <v>77.138158399999995</v>
      </c>
      <c r="G34" s="18">
        <f t="shared" si="0"/>
        <v>79.807463800000008</v>
      </c>
      <c r="H34" s="18">
        <v>14.713437600000001</v>
      </c>
      <c r="I34" s="18">
        <v>69.223322199999998</v>
      </c>
      <c r="J34" s="18">
        <v>93.337660999999997</v>
      </c>
      <c r="K34" s="18">
        <v>99.674781999999993</v>
      </c>
      <c r="L34" s="18">
        <v>43.341138200000003</v>
      </c>
      <c r="M34" s="18">
        <v>59.6396759</v>
      </c>
      <c r="N34" s="18">
        <f t="shared" si="1"/>
        <v>63.321669483333324</v>
      </c>
      <c r="O34" s="19">
        <f t="shared" si="2"/>
        <v>69.915987209999997</v>
      </c>
    </row>
    <row r="35" spans="1:15" x14ac:dyDescent="0.25">
      <c r="A35" s="16" t="s">
        <v>17</v>
      </c>
      <c r="B35" s="17" t="s">
        <v>18</v>
      </c>
      <c r="C35" s="18">
        <v>65.629054400000001</v>
      </c>
      <c r="D35" s="18">
        <v>90.690286</v>
      </c>
      <c r="E35" s="18">
        <v>96.257175799999999</v>
      </c>
      <c r="F35" s="18">
        <v>82.125926300000003</v>
      </c>
      <c r="G35" s="18">
        <f t="shared" si="0"/>
        <v>83.67561062499999</v>
      </c>
      <c r="H35" s="18">
        <v>19.646205899999998</v>
      </c>
      <c r="I35" s="18">
        <v>65.3708575</v>
      </c>
      <c r="J35" s="18">
        <v>97.214025000000007</v>
      </c>
      <c r="K35" s="18">
        <v>92.024664000000001</v>
      </c>
      <c r="L35" s="18">
        <v>34.168370199999998</v>
      </c>
      <c r="M35" s="18">
        <v>48.865773500000003</v>
      </c>
      <c r="N35" s="18">
        <f t="shared" si="1"/>
        <v>59.548316016666668</v>
      </c>
      <c r="O35" s="19">
        <f t="shared" si="2"/>
        <v>69.199233860000007</v>
      </c>
    </row>
    <row r="36" spans="1:15" x14ac:dyDescent="0.25">
      <c r="A36" s="16" t="s">
        <v>17</v>
      </c>
      <c r="B36" s="17" t="s">
        <v>31</v>
      </c>
      <c r="C36" s="18">
        <v>58.742255900000004</v>
      </c>
      <c r="D36" s="18">
        <v>83.483987999999997</v>
      </c>
      <c r="E36" s="18">
        <v>80.232389600000005</v>
      </c>
      <c r="F36" s="18">
        <v>71.658256199999997</v>
      </c>
      <c r="G36" s="18">
        <f t="shared" si="0"/>
        <v>73.529222425</v>
      </c>
      <c r="H36" s="18">
        <v>17.631415199999999</v>
      </c>
      <c r="I36" s="18">
        <v>70.954484100000002</v>
      </c>
      <c r="J36" s="18">
        <v>91.095142999999993</v>
      </c>
      <c r="K36" s="18">
        <v>88.926439999999999</v>
      </c>
      <c r="L36" s="18">
        <v>35.958087800000001</v>
      </c>
      <c r="M36" s="18">
        <v>55.464867400000003</v>
      </c>
      <c r="N36" s="18">
        <f t="shared" si="1"/>
        <v>60.00507291666667</v>
      </c>
      <c r="O36" s="19">
        <f t="shared" si="2"/>
        <v>65.414732720000003</v>
      </c>
    </row>
    <row r="37" spans="1:15" x14ac:dyDescent="0.25">
      <c r="A37" s="16" t="s">
        <v>17</v>
      </c>
      <c r="B37" s="17" t="s">
        <v>32</v>
      </c>
      <c r="C37" s="18">
        <v>56.855765099999999</v>
      </c>
      <c r="D37" s="18">
        <v>83.586344999999994</v>
      </c>
      <c r="E37" s="18">
        <v>87.9513575</v>
      </c>
      <c r="F37" s="18">
        <v>75.722165599999997</v>
      </c>
      <c r="G37" s="18">
        <f t="shared" si="0"/>
        <v>76.028908299999998</v>
      </c>
      <c r="H37" s="18">
        <v>11.183371599999999</v>
      </c>
      <c r="I37" s="18">
        <v>58.931334200000002</v>
      </c>
      <c r="J37" s="18">
        <v>87.502758999999998</v>
      </c>
      <c r="K37" s="18">
        <v>90.649754999999999</v>
      </c>
      <c r="L37" s="18">
        <v>37.447886199999999</v>
      </c>
      <c r="M37" s="18">
        <v>48.004105099999997</v>
      </c>
      <c r="N37" s="18">
        <f t="shared" si="1"/>
        <v>55.619868516666664</v>
      </c>
      <c r="O37" s="19">
        <f t="shared" si="2"/>
        <v>63.783484429999987</v>
      </c>
    </row>
    <row r="38" spans="1:15" x14ac:dyDescent="0.25">
      <c r="A38" s="16" t="s">
        <v>17</v>
      </c>
      <c r="B38" s="17" t="s">
        <v>19</v>
      </c>
      <c r="C38" s="18">
        <v>74.816598299999995</v>
      </c>
      <c r="D38" s="18">
        <v>91.458343999999997</v>
      </c>
      <c r="E38" s="18">
        <v>87.067598399999994</v>
      </c>
      <c r="F38" s="18">
        <v>81.319549899999998</v>
      </c>
      <c r="G38" s="18">
        <f t="shared" si="0"/>
        <v>83.665522649999986</v>
      </c>
      <c r="H38" s="18">
        <v>24.253369299999999</v>
      </c>
      <c r="I38" s="18">
        <v>72.880271699999994</v>
      </c>
      <c r="J38" s="18">
        <v>85.178533999999999</v>
      </c>
      <c r="K38" s="18">
        <v>89.085640999999995</v>
      </c>
      <c r="L38" s="18">
        <v>43.385646999999999</v>
      </c>
      <c r="M38" s="18">
        <v>48.977947700000001</v>
      </c>
      <c r="N38" s="18">
        <f t="shared" si="1"/>
        <v>60.626901783333331</v>
      </c>
      <c r="O38" s="19">
        <f t="shared" si="2"/>
        <v>69.842350129999971</v>
      </c>
    </row>
    <row r="39" spans="1:15" x14ac:dyDescent="0.25">
      <c r="A39" s="16" t="s">
        <v>4</v>
      </c>
      <c r="B39" s="17" t="s">
        <v>48</v>
      </c>
      <c r="C39" s="18">
        <v>74.923311299999995</v>
      </c>
      <c r="D39" s="18">
        <v>101.341818</v>
      </c>
      <c r="E39" s="18">
        <v>89.810691599999998</v>
      </c>
      <c r="F39" s="18">
        <v>83.922652099999993</v>
      </c>
      <c r="G39" s="18">
        <f t="shared" si="0"/>
        <v>87.499618249999997</v>
      </c>
      <c r="H39" s="18">
        <v>21.264900799999999</v>
      </c>
      <c r="I39" s="18">
        <v>78.906943999999996</v>
      </c>
      <c r="J39" s="18">
        <v>97.406908000000001</v>
      </c>
      <c r="K39" s="18">
        <v>103.093698</v>
      </c>
      <c r="L39" s="18">
        <v>39.9773809</v>
      </c>
      <c r="M39" s="18">
        <v>65.198257400000003</v>
      </c>
      <c r="N39" s="18">
        <f t="shared" si="1"/>
        <v>67.641348183333335</v>
      </c>
      <c r="O39" s="19">
        <f t="shared" si="2"/>
        <v>75.584656210000006</v>
      </c>
    </row>
    <row r="40" spans="1:15" x14ac:dyDescent="0.25">
      <c r="A40" s="16" t="s">
        <v>4</v>
      </c>
      <c r="B40" s="17" t="s">
        <v>49</v>
      </c>
      <c r="C40" s="18">
        <v>76.155185099999997</v>
      </c>
      <c r="D40" s="18">
        <v>101.957249</v>
      </c>
      <c r="E40" s="18">
        <v>77.479444200000003</v>
      </c>
      <c r="F40" s="18">
        <v>75.934943200000006</v>
      </c>
      <c r="G40" s="18">
        <f t="shared" si="0"/>
        <v>82.88170537500001</v>
      </c>
      <c r="H40" s="18">
        <v>19.3111693</v>
      </c>
      <c r="I40" s="18">
        <v>91.540136200000006</v>
      </c>
      <c r="J40" s="18">
        <v>86.420651000000007</v>
      </c>
      <c r="K40" s="18">
        <v>80.020867999999993</v>
      </c>
      <c r="L40" s="18">
        <v>36.671619300000003</v>
      </c>
      <c r="M40" s="18">
        <v>71.201611999999997</v>
      </c>
      <c r="N40" s="18">
        <f t="shared" si="1"/>
        <v>64.194342633333335</v>
      </c>
      <c r="O40" s="19">
        <f t="shared" si="2"/>
        <v>71.669287729999994</v>
      </c>
    </row>
    <row r="41" spans="1:15" x14ac:dyDescent="0.25">
      <c r="A41" s="16" t="s">
        <v>4</v>
      </c>
      <c r="B41" s="17" t="s">
        <v>73</v>
      </c>
      <c r="C41" s="18">
        <v>72.9986672</v>
      </c>
      <c r="D41" s="18">
        <v>88.810863999999995</v>
      </c>
      <c r="E41" s="18">
        <v>80.182430400000001</v>
      </c>
      <c r="F41" s="18">
        <v>75.5394012</v>
      </c>
      <c r="G41" s="18">
        <f t="shared" si="0"/>
        <v>79.382840699999988</v>
      </c>
      <c r="H41" s="18">
        <v>22.106128300000002</v>
      </c>
      <c r="I41" s="18">
        <v>71.620256699999999</v>
      </c>
      <c r="J41" s="18">
        <v>94.817087000000001</v>
      </c>
      <c r="K41" s="18">
        <v>89.745478000000006</v>
      </c>
      <c r="L41" s="18">
        <v>42.411932499999999</v>
      </c>
      <c r="M41" s="18">
        <v>63.576703999999999</v>
      </c>
      <c r="N41" s="18">
        <f t="shared" si="1"/>
        <v>64.046264416666659</v>
      </c>
      <c r="O41" s="19">
        <f t="shared" si="2"/>
        <v>70.180894929999994</v>
      </c>
    </row>
    <row r="42" spans="1:15" x14ac:dyDescent="0.25">
      <c r="A42" s="16" t="s">
        <v>4</v>
      </c>
      <c r="B42" s="17" t="s">
        <v>23</v>
      </c>
      <c r="C42" s="18">
        <v>70.119193999999993</v>
      </c>
      <c r="D42" s="18">
        <v>110.894706</v>
      </c>
      <c r="E42" s="18">
        <v>84.831855099999999</v>
      </c>
      <c r="F42" s="18">
        <v>84.993871600000006</v>
      </c>
      <c r="G42" s="18">
        <f t="shared" si="0"/>
        <v>87.709906674999985</v>
      </c>
      <c r="H42" s="18">
        <v>21.819359299999999</v>
      </c>
      <c r="I42" s="18">
        <v>86.1060959</v>
      </c>
      <c r="J42" s="18">
        <v>90.808367000000004</v>
      </c>
      <c r="K42" s="18">
        <v>102.09025</v>
      </c>
      <c r="L42" s="18">
        <v>40.987947499999997</v>
      </c>
      <c r="M42" s="18">
        <v>65.458480600000001</v>
      </c>
      <c r="N42" s="18">
        <f t="shared" si="1"/>
        <v>67.878416716666678</v>
      </c>
      <c r="O42" s="19">
        <f t="shared" si="2"/>
        <v>75.811012699999992</v>
      </c>
    </row>
    <row r="43" spans="1:15" x14ac:dyDescent="0.25">
      <c r="A43" s="16" t="s">
        <v>4</v>
      </c>
      <c r="B43" s="17" t="s">
        <v>74</v>
      </c>
      <c r="C43" s="18">
        <v>71.455725900000004</v>
      </c>
      <c r="D43" s="18">
        <v>99.029425000000003</v>
      </c>
      <c r="E43" s="18">
        <v>84.453573599999999</v>
      </c>
      <c r="F43" s="18">
        <v>79.700988600000002</v>
      </c>
      <c r="G43" s="18">
        <f t="shared" si="0"/>
        <v>83.659928274999999</v>
      </c>
      <c r="H43" s="18">
        <v>15.4111178</v>
      </c>
      <c r="I43" s="18">
        <v>80.445163600000001</v>
      </c>
      <c r="J43" s="18">
        <v>86.914987999999994</v>
      </c>
      <c r="K43" s="18">
        <v>95.808858999999998</v>
      </c>
      <c r="L43" s="18">
        <v>40.993638799999999</v>
      </c>
      <c r="M43" s="18">
        <v>66.030686399999993</v>
      </c>
      <c r="N43" s="18">
        <f t="shared" si="1"/>
        <v>64.267408933333328</v>
      </c>
      <c r="O43" s="19">
        <f t="shared" si="2"/>
        <v>72.024416670000008</v>
      </c>
    </row>
    <row r="44" spans="1:15" x14ac:dyDescent="0.25">
      <c r="A44" s="16" t="s">
        <v>4</v>
      </c>
      <c r="B44" s="17" t="s">
        <v>24</v>
      </c>
      <c r="C44" s="18">
        <v>73.267287199999998</v>
      </c>
      <c r="D44" s="18">
        <v>101.51966400000001</v>
      </c>
      <c r="E44" s="18">
        <v>77.885398600000002</v>
      </c>
      <c r="F44" s="18">
        <v>86.016382500000006</v>
      </c>
      <c r="G44" s="18">
        <f t="shared" si="0"/>
        <v>84.672183075000007</v>
      </c>
      <c r="H44" s="18">
        <v>13.808179000000001</v>
      </c>
      <c r="I44" s="18">
        <v>80.024923200000003</v>
      </c>
      <c r="J44" s="18">
        <v>91.680210000000002</v>
      </c>
      <c r="K44" s="18">
        <v>103.094207</v>
      </c>
      <c r="L44" s="18">
        <v>45.950262700000003</v>
      </c>
      <c r="M44" s="18">
        <v>67.689058900000006</v>
      </c>
      <c r="N44" s="18">
        <f t="shared" si="1"/>
        <v>67.041140133333343</v>
      </c>
      <c r="O44" s="19">
        <f t="shared" si="2"/>
        <v>74.093557310000008</v>
      </c>
    </row>
    <row r="45" spans="1:15" x14ac:dyDescent="0.25">
      <c r="A45" s="16" t="s">
        <v>4</v>
      </c>
      <c r="B45" s="17" t="s">
        <v>50</v>
      </c>
      <c r="C45" s="18">
        <v>72.198888499999995</v>
      </c>
      <c r="D45" s="18">
        <v>105.56528900000001</v>
      </c>
      <c r="E45" s="18">
        <v>82.514148199999994</v>
      </c>
      <c r="F45" s="18">
        <v>85.763636000000005</v>
      </c>
      <c r="G45" s="18">
        <f t="shared" si="0"/>
        <v>86.510490425</v>
      </c>
      <c r="H45" s="18">
        <v>17.753127299999999</v>
      </c>
      <c r="I45" s="18">
        <v>62.584707999999999</v>
      </c>
      <c r="J45" s="18">
        <v>88.790722000000002</v>
      </c>
      <c r="K45" s="18">
        <v>100.269796</v>
      </c>
      <c r="L45" s="18">
        <v>39.919699899999998</v>
      </c>
      <c r="M45" s="18">
        <v>61.815493799999999</v>
      </c>
      <c r="N45" s="18">
        <f t="shared" si="1"/>
        <v>61.85559116666667</v>
      </c>
      <c r="O45" s="19">
        <f t="shared" si="2"/>
        <v>71.717550869999997</v>
      </c>
    </row>
    <row r="46" spans="1:15" x14ac:dyDescent="0.25">
      <c r="A46" s="16" t="s">
        <v>68</v>
      </c>
      <c r="B46" s="17" t="s">
        <v>69</v>
      </c>
      <c r="C46" s="18">
        <v>63.011584499999998</v>
      </c>
      <c r="D46" s="18">
        <v>105.701904</v>
      </c>
      <c r="E46" s="18">
        <v>87.433460999999994</v>
      </c>
      <c r="F46" s="18">
        <v>89.301565400000001</v>
      </c>
      <c r="G46" s="18">
        <f t="shared" si="0"/>
        <v>86.362128725000005</v>
      </c>
      <c r="H46" s="18">
        <v>18.567875000000001</v>
      </c>
      <c r="I46" s="18">
        <v>53.472944200000001</v>
      </c>
      <c r="J46" s="18">
        <v>81.375043000000005</v>
      </c>
      <c r="K46" s="18">
        <v>104.639073</v>
      </c>
      <c r="L46" s="18">
        <v>46.753181400000003</v>
      </c>
      <c r="M46" s="18">
        <v>49.877335700000003</v>
      </c>
      <c r="N46" s="18">
        <f t="shared" si="1"/>
        <v>59.114242050000001</v>
      </c>
      <c r="O46" s="19">
        <f t="shared" si="2"/>
        <v>70.013396720000003</v>
      </c>
    </row>
    <row r="47" spans="1:15" x14ac:dyDescent="0.25">
      <c r="A47" s="16" t="s">
        <v>68</v>
      </c>
      <c r="B47" s="17" t="s">
        <v>71</v>
      </c>
      <c r="C47" s="18">
        <v>72.615368399999994</v>
      </c>
      <c r="D47" s="18">
        <v>97.330247999999997</v>
      </c>
      <c r="E47" s="18">
        <v>94.263225800000001</v>
      </c>
      <c r="F47" s="18">
        <v>90.968977199999998</v>
      </c>
      <c r="G47" s="18">
        <f t="shared" si="0"/>
        <v>88.794454849999994</v>
      </c>
      <c r="H47" s="18">
        <v>26.8576406</v>
      </c>
      <c r="I47" s="18">
        <v>88.012105099999999</v>
      </c>
      <c r="J47" s="18">
        <v>100.099901</v>
      </c>
      <c r="K47" s="18">
        <v>105.268568</v>
      </c>
      <c r="L47" s="18">
        <v>54.370718199999999</v>
      </c>
      <c r="M47" s="18">
        <v>72.224307800000005</v>
      </c>
      <c r="N47" s="18">
        <f t="shared" si="1"/>
        <v>74.472206783333334</v>
      </c>
      <c r="O47" s="19">
        <f t="shared" si="2"/>
        <v>80.201106010000004</v>
      </c>
    </row>
    <row r="48" spans="1:15" x14ac:dyDescent="0.25">
      <c r="A48" s="16" t="s">
        <v>68</v>
      </c>
      <c r="B48" s="17" t="s">
        <v>70</v>
      </c>
      <c r="C48" s="18">
        <v>82.895604899999995</v>
      </c>
      <c r="D48" s="18">
        <v>90.576918000000006</v>
      </c>
      <c r="E48" s="18">
        <v>83.378839900000003</v>
      </c>
      <c r="F48" s="18">
        <v>85.6134974</v>
      </c>
      <c r="G48" s="18">
        <f t="shared" si="0"/>
        <v>85.616215049999994</v>
      </c>
      <c r="H48" s="18">
        <v>29.344859100000001</v>
      </c>
      <c r="I48" s="18">
        <v>62.748253400000003</v>
      </c>
      <c r="J48" s="18">
        <v>94.106845000000007</v>
      </c>
      <c r="K48" s="18">
        <v>99.618323000000004</v>
      </c>
      <c r="L48" s="18">
        <v>51.653793200000003</v>
      </c>
      <c r="M48" s="18">
        <v>66.870376699999994</v>
      </c>
      <c r="N48" s="18">
        <f t="shared" si="1"/>
        <v>67.390408399999998</v>
      </c>
      <c r="O48" s="19">
        <f t="shared" si="2"/>
        <v>74.680731059999999</v>
      </c>
    </row>
    <row r="49" spans="1:15" x14ac:dyDescent="0.25">
      <c r="A49" s="16" t="s">
        <v>68</v>
      </c>
      <c r="B49" s="17" t="s">
        <v>72</v>
      </c>
      <c r="C49" s="18">
        <v>79.662060699999998</v>
      </c>
      <c r="D49" s="18">
        <v>97.444753000000006</v>
      </c>
      <c r="E49" s="18">
        <v>83.480837699999995</v>
      </c>
      <c r="F49" s="18">
        <v>86.197290100000004</v>
      </c>
      <c r="G49" s="18">
        <f t="shared" si="0"/>
        <v>86.696235375000015</v>
      </c>
      <c r="H49" s="18">
        <v>18.651135499999999</v>
      </c>
      <c r="I49" s="18">
        <v>66.845152299999995</v>
      </c>
      <c r="J49" s="18">
        <v>96.857680000000002</v>
      </c>
      <c r="K49" s="18">
        <v>100.210285</v>
      </c>
      <c r="L49" s="18">
        <v>51.539456000000001</v>
      </c>
      <c r="M49" s="18">
        <v>73.805813799999996</v>
      </c>
      <c r="N49" s="18">
        <f t="shared" si="1"/>
        <v>67.984920433333329</v>
      </c>
      <c r="O49" s="19">
        <f t="shared" si="2"/>
        <v>75.469446410000003</v>
      </c>
    </row>
    <row r="50" spans="1:15" x14ac:dyDescent="0.25">
      <c r="A50" s="6"/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</row>
    <row r="51" spans="1:15" x14ac:dyDescent="0.25">
      <c r="A51" s="16" t="s">
        <v>53</v>
      </c>
      <c r="B51" s="17"/>
      <c r="C51" s="18">
        <f t="shared" ref="C51:O51" si="3">AVERAGE(C7:C50)</f>
        <v>71.249381897674411</v>
      </c>
      <c r="D51" s="18">
        <f t="shared" si="3"/>
        <v>96.378405372093042</v>
      </c>
      <c r="E51" s="18">
        <f t="shared" si="3"/>
        <v>83.828176111627897</v>
      </c>
      <c r="F51" s="18">
        <f t="shared" si="3"/>
        <v>80.979876711627924</v>
      </c>
      <c r="G51" s="18">
        <f t="shared" si="3"/>
        <v>83.10896002325579</v>
      </c>
      <c r="H51" s="18">
        <f t="shared" si="3"/>
        <v>20.212529939534882</v>
      </c>
      <c r="I51" s="18">
        <f t="shared" si="3"/>
        <v>72.598594590697672</v>
      </c>
      <c r="J51" s="18">
        <f t="shared" si="3"/>
        <v>91.148009720930233</v>
      </c>
      <c r="K51" s="18">
        <f t="shared" si="3"/>
        <v>95.691894906976756</v>
      </c>
      <c r="L51" s="18">
        <f t="shared" si="3"/>
        <v>43.249340053488368</v>
      </c>
      <c r="M51" s="18">
        <f t="shared" si="3"/>
        <v>63.948821509302306</v>
      </c>
      <c r="N51" s="18">
        <f t="shared" si="3"/>
        <v>64.474865120155059</v>
      </c>
      <c r="O51" s="19">
        <f t="shared" si="3"/>
        <v>71.928503081395348</v>
      </c>
    </row>
    <row r="52" spans="1:15" x14ac:dyDescent="0.25">
      <c r="A52" s="16" t="s">
        <v>54</v>
      </c>
      <c r="B52" s="17"/>
      <c r="C52" s="18">
        <v>8.8000000000000007</v>
      </c>
      <c r="D52" s="18">
        <v>7.5</v>
      </c>
      <c r="E52" s="18">
        <v>6.15</v>
      </c>
      <c r="F52" s="18">
        <v>5.09</v>
      </c>
      <c r="G52" s="18"/>
      <c r="H52" s="18">
        <v>50</v>
      </c>
      <c r="I52" s="18">
        <v>17</v>
      </c>
      <c r="J52" s="18">
        <v>7.8</v>
      </c>
      <c r="K52" s="18">
        <v>9</v>
      </c>
      <c r="L52" s="18">
        <v>13</v>
      </c>
      <c r="M52" s="18">
        <v>12.3</v>
      </c>
      <c r="N52" s="18"/>
      <c r="O52" s="20"/>
    </row>
    <row r="53" spans="1:15" ht="15.75" x14ac:dyDescent="0.25">
      <c r="A53" s="16" t="s">
        <v>75</v>
      </c>
      <c r="B53" s="17"/>
      <c r="C53" s="18">
        <v>59</v>
      </c>
      <c r="D53" s="18">
        <v>69</v>
      </c>
      <c r="E53" s="18">
        <v>70</v>
      </c>
      <c r="F53" s="18">
        <v>70</v>
      </c>
      <c r="G53" s="18"/>
      <c r="H53" s="18">
        <v>30</v>
      </c>
      <c r="I53" s="18">
        <v>54</v>
      </c>
      <c r="J53" s="18">
        <v>48</v>
      </c>
      <c r="K53" s="18">
        <v>59</v>
      </c>
      <c r="L53" s="18">
        <v>63</v>
      </c>
      <c r="M53" s="18">
        <v>63</v>
      </c>
      <c r="N53" s="18"/>
      <c r="O53" s="20"/>
    </row>
    <row r="54" spans="1:15" x14ac:dyDescent="0.25">
      <c r="A54" s="16" t="s">
        <v>55</v>
      </c>
      <c r="B54" s="17"/>
      <c r="C54" s="18">
        <v>10.26</v>
      </c>
      <c r="D54" s="18">
        <v>11.83</v>
      </c>
      <c r="E54" s="18">
        <v>8.3800000000000008</v>
      </c>
      <c r="F54" s="18">
        <v>6.6</v>
      </c>
      <c r="G54" s="18"/>
      <c r="H54" s="18">
        <v>9.9</v>
      </c>
      <c r="I54" s="18">
        <v>20</v>
      </c>
      <c r="J54" s="18">
        <v>11.6</v>
      </c>
      <c r="K54" s="18">
        <v>14</v>
      </c>
      <c r="L54" s="18">
        <v>9.3000000000000007</v>
      </c>
      <c r="M54" s="18">
        <v>12.8</v>
      </c>
      <c r="N54" s="18"/>
      <c r="O54" s="20"/>
    </row>
    <row r="55" spans="1:15" x14ac:dyDescent="0.25">
      <c r="A55" s="21" t="s">
        <v>56</v>
      </c>
      <c r="B55" s="22"/>
      <c r="C55" s="23">
        <v>84</v>
      </c>
      <c r="D55" s="23">
        <v>84</v>
      </c>
      <c r="E55" s="23">
        <v>84</v>
      </c>
      <c r="F55" s="23">
        <v>84</v>
      </c>
      <c r="G55" s="23"/>
      <c r="H55" s="23">
        <v>84</v>
      </c>
      <c r="I55" s="23">
        <v>84</v>
      </c>
      <c r="J55" s="23">
        <v>84</v>
      </c>
      <c r="K55" s="23">
        <v>84</v>
      </c>
      <c r="L55" s="23">
        <v>84</v>
      </c>
      <c r="M55" s="23">
        <v>84</v>
      </c>
      <c r="N55" s="23"/>
      <c r="O55" s="24"/>
    </row>
  </sheetData>
  <sortState xmlns:xlrd2="http://schemas.microsoft.com/office/spreadsheetml/2017/richdata2" ref="A7:O50">
    <sortCondition ref="A7:A50"/>
    <sortCondition ref="B7:B50"/>
  </sortState>
  <mergeCells count="2">
    <mergeCell ref="A2:O2"/>
    <mergeCell ref="A1:O1"/>
  </mergeCells>
  <pageMargins left="0.7" right="0.7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2022-11-02T15:57:14Z</cp:lastPrinted>
  <dcterms:created xsi:type="dcterms:W3CDTF">2022-10-29T12:30:04Z</dcterms:created>
  <dcterms:modified xsi:type="dcterms:W3CDTF">2022-11-02T15:57:46Z</dcterms:modified>
</cp:coreProperties>
</file>