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605D01F5-D267-4575-8B7A-A47EB8244E5D}" xr6:coauthVersionLast="47" xr6:coauthVersionMax="47" xr10:uidLastSave="{00000000-0000-0000-0000-000000000000}"/>
  <bookViews>
    <workbookView xWindow="2085" yWindow="3000" windowWidth="19740" windowHeight="11820" xr2:uid="{99CE9303-D587-40A9-BDD8-84076FDB9D4C}"/>
  </bookViews>
  <sheets>
    <sheet name="Sheet1" sheetId="1" r:id="rId1"/>
  </sheets>
  <definedNames>
    <definedName name="_xlnm.Print_Area" localSheetId="0">Sheet1!$A$1:$M$18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G14" i="1"/>
  <c r="H14" i="1"/>
  <c r="I14" i="1"/>
  <c r="J14" i="1"/>
  <c r="K14" i="1"/>
  <c r="M8" i="1"/>
  <c r="M9" i="1"/>
  <c r="M10" i="1"/>
  <c r="M11" i="1"/>
  <c r="M12" i="1"/>
  <c r="M7" i="1"/>
  <c r="M14" i="1" s="1"/>
  <c r="L7" i="1"/>
  <c r="L14" i="1" s="1"/>
  <c r="L8" i="1"/>
  <c r="L9" i="1"/>
  <c r="L10" i="1"/>
  <c r="L11" i="1"/>
  <c r="L12" i="1"/>
  <c r="F7" i="1"/>
  <c r="F14" i="1" s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<sst xmlns="http://schemas.openxmlformats.org/spreadsheetml/2006/main" count="63" uniqueCount="31">
  <si>
    <t>Verona</t>
  </si>
  <si>
    <t>Crystal Springs</t>
  </si>
  <si>
    <t>Olive Branch</t>
  </si>
  <si>
    <t>4775E3S</t>
  </si>
  <si>
    <t>Delta Grow</t>
  </si>
  <si>
    <t>48E59</t>
  </si>
  <si>
    <t>46E10</t>
  </si>
  <si>
    <t>45E33</t>
  </si>
  <si>
    <t>48E60</t>
  </si>
  <si>
    <t>Mean</t>
  </si>
  <si>
    <t>CV</t>
  </si>
  <si>
    <t>51`</t>
  </si>
  <si>
    <t>LSD (0.05)</t>
  </si>
  <si>
    <t>NS</t>
  </si>
  <si>
    <t>Error DF</t>
  </si>
  <si>
    <t>Brand</t>
  </si>
  <si>
    <t>Variety</t>
  </si>
  <si>
    <t>Brooksville</t>
  </si>
  <si>
    <t>Stoneville</t>
  </si>
  <si>
    <t>Irr.</t>
  </si>
  <si>
    <t>Non-Irr.</t>
  </si>
  <si>
    <t>Overall</t>
  </si>
  <si>
    <t>average</t>
  </si>
  <si>
    <t>(clay)</t>
  </si>
  <si>
    <t>(loam)</t>
  </si>
  <si>
    <t>bu/A</t>
  </si>
  <si>
    <t xml:space="preserve">Progeny </t>
  </si>
  <si>
    <t>Revere</t>
  </si>
  <si>
    <t>Innotech 4737E3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</si>
  <si>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</si>
  <si>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Summary of Yield for Group IV Enlist for the 2022 Mississippi Soybean Variety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</si>
</sst>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4" xfId="0" applyFont="1" applyBorder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3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219075</xdr:rowOff>
    </xdr:from>
    <xdr:to>
      <xdr:col>9</xdr:col>
      <xdr:colOff>361950</xdr:colOff>
      <xdr:row>0</xdr:row>
      <xdr:rowOff>805554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C05C26-DC00-4870-B199-BA8D31AB1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219075"/>
          <a:ext cx="4181475" cy="586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E841-256D-4498-92E0-4C2E45CB433F}">
  <sheetPr>
    <pageSetUpPr fitToPage="1"/>
  </sheetPr>
  <dimension ref="A1:M18"/>
  <sheetViews>
    <sheetView tabSelected="1" workbookViewId="0">
      <selection sqref="A1:M18"/>
    </sheetView>
  </sheetViews>
  <sheetFormatPr defaultRowHeight="15" x14ac:dyDescent="0.25"/>
  <cols>
    <col min="1" max="1" width="14.140625" customWidth="1"/>
    <col min="2" max="2" width="14.28515625" customWidth="1"/>
    <col min="3" max="5" width="11.7109375" customWidth="1"/>
    <col min="6" max="6" width="9.7109375" customWidth="1"/>
    <col min="7" max="11" width="11.7109375" customWidth="1"/>
    <col min="12" max="13" width="9.7109375" customWidth="1"/>
  </cols>
  <sheetData>
    <row r="1" spans="1:13" ht="7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21.95" customHeight="1" thickBot="1" x14ac:dyDescent="0.3">
      <c r="A2" s="36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5.75" thickTop="1" x14ac:dyDescent="0.25">
      <c r="A3" s="2" t="s">
        <v>15</v>
      </c>
      <c r="B3" s="3" t="s">
        <v>16</v>
      </c>
      <c r="C3" s="4" t="s">
        <v>17</v>
      </c>
      <c r="D3" s="4" t="s">
        <v>18</v>
      </c>
      <c r="E3" s="4" t="s">
        <v>18</v>
      </c>
      <c r="F3" s="26" t="s">
        <v>19</v>
      </c>
      <c r="G3" s="4" t="s">
        <v>17</v>
      </c>
      <c r="H3" s="4" t="s">
        <v>1</v>
      </c>
      <c r="I3" s="4" t="s">
        <v>2</v>
      </c>
      <c r="J3" s="4" t="s">
        <v>18</v>
      </c>
      <c r="K3" s="4" t="s">
        <v>0</v>
      </c>
      <c r="L3" s="33" t="s">
        <v>20</v>
      </c>
      <c r="M3" s="5" t="s">
        <v>21</v>
      </c>
    </row>
    <row r="4" spans="1:13" s="1" customFormat="1" x14ac:dyDescent="0.25">
      <c r="A4" s="2"/>
      <c r="B4" s="3"/>
      <c r="C4" s="4" t="s">
        <v>19</v>
      </c>
      <c r="D4" s="4" t="s">
        <v>19</v>
      </c>
      <c r="E4" s="4" t="s">
        <v>19</v>
      </c>
      <c r="F4" s="27" t="s">
        <v>22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34" t="s">
        <v>22</v>
      </c>
      <c r="M4" s="5" t="s">
        <v>22</v>
      </c>
    </row>
    <row r="5" spans="1:13" s="1" customFormat="1" x14ac:dyDescent="0.25">
      <c r="A5" s="6"/>
      <c r="B5" s="7"/>
      <c r="C5" s="8" t="s">
        <v>23</v>
      </c>
      <c r="D5" s="8" t="s">
        <v>24</v>
      </c>
      <c r="E5" s="8" t="s">
        <v>23</v>
      </c>
      <c r="F5" s="28"/>
      <c r="G5" s="8" t="s">
        <v>23</v>
      </c>
      <c r="H5" s="8" t="s">
        <v>24</v>
      </c>
      <c r="I5" s="8" t="s">
        <v>24</v>
      </c>
      <c r="J5" s="8" t="s">
        <v>24</v>
      </c>
      <c r="K5" s="8" t="s">
        <v>23</v>
      </c>
      <c r="L5" s="35"/>
      <c r="M5" s="9"/>
    </row>
    <row r="6" spans="1:13" s="1" customFormat="1" x14ac:dyDescent="0.25">
      <c r="A6" s="14"/>
      <c r="B6" s="15"/>
      <c r="C6" s="16" t="s">
        <v>25</v>
      </c>
      <c r="D6" s="16" t="s">
        <v>25</v>
      </c>
      <c r="E6" s="16" t="s">
        <v>25</v>
      </c>
      <c r="F6" s="29" t="s">
        <v>25</v>
      </c>
      <c r="G6" s="16" t="s">
        <v>25</v>
      </c>
      <c r="H6" s="16" t="s">
        <v>25</v>
      </c>
      <c r="I6" s="16" t="s">
        <v>25</v>
      </c>
      <c r="J6" s="16" t="s">
        <v>25</v>
      </c>
      <c r="K6" s="16" t="s">
        <v>25</v>
      </c>
      <c r="L6" s="29" t="s">
        <v>25</v>
      </c>
      <c r="M6" s="17" t="s">
        <v>25</v>
      </c>
    </row>
    <row r="7" spans="1:13" s="3" customFormat="1" ht="12.75" x14ac:dyDescent="0.2">
      <c r="A7" s="18" t="s">
        <v>4</v>
      </c>
      <c r="B7" s="19" t="s">
        <v>7</v>
      </c>
      <c r="C7" s="20">
        <v>43.189705199999999</v>
      </c>
      <c r="D7" s="20">
        <v>76.0981874</v>
      </c>
      <c r="E7" s="20">
        <v>61.766038199999997</v>
      </c>
      <c r="F7" s="30">
        <f t="shared" ref="F7:F12" si="0">AVERAGE(C7:E7)</f>
        <v>60.351310266666665</v>
      </c>
      <c r="G7" s="20">
        <v>15.814039299999999</v>
      </c>
      <c r="H7" s="20">
        <v>82.238190000000003</v>
      </c>
      <c r="I7" s="20">
        <v>70.422746500000002</v>
      </c>
      <c r="J7" s="20">
        <v>89.562816299999994</v>
      </c>
      <c r="K7" s="20">
        <v>63.773771000000004</v>
      </c>
      <c r="L7" s="30">
        <f t="shared" ref="L7:L12" si="1">AVERAGE(G7:K7)</f>
        <v>64.362312619999997</v>
      </c>
      <c r="M7" s="21">
        <f>(C7+D7+E7+G7+H7+I7+J7+K7)/8</f>
        <v>62.858186737500006</v>
      </c>
    </row>
    <row r="8" spans="1:13" s="13" customFormat="1" ht="12.75" x14ac:dyDescent="0.2">
      <c r="A8" s="18" t="s">
        <v>4</v>
      </c>
      <c r="B8" s="19" t="s">
        <v>6</v>
      </c>
      <c r="C8" s="20">
        <v>50.6946607</v>
      </c>
      <c r="D8" s="20">
        <v>63.414202099999997</v>
      </c>
      <c r="E8" s="20">
        <v>58.143931600000002</v>
      </c>
      <c r="F8" s="30">
        <f t="shared" si="0"/>
        <v>57.417598133333335</v>
      </c>
      <c r="G8" s="20">
        <v>14.558291799999999</v>
      </c>
      <c r="H8" s="20">
        <v>80.914038000000005</v>
      </c>
      <c r="I8" s="20">
        <v>70.639229599999993</v>
      </c>
      <c r="J8" s="20">
        <v>70.925559399999997</v>
      </c>
      <c r="K8" s="20">
        <v>55.717587799999997</v>
      </c>
      <c r="L8" s="30">
        <f t="shared" si="1"/>
        <v>58.550941320000007</v>
      </c>
      <c r="M8" s="21">
        <f t="shared" ref="M8:M12" si="2">(C8+D8+E8+G8+H8+I8+J8+K8)/8</f>
        <v>58.125937624999999</v>
      </c>
    </row>
    <row r="9" spans="1:13" s="13" customFormat="1" ht="12.75" x14ac:dyDescent="0.2">
      <c r="A9" s="18" t="s">
        <v>4</v>
      </c>
      <c r="B9" s="19" t="s">
        <v>5</v>
      </c>
      <c r="C9" s="20">
        <v>54.343513000000002</v>
      </c>
      <c r="D9" s="20">
        <v>77.997294699999998</v>
      </c>
      <c r="E9" s="20">
        <v>65.323372699999993</v>
      </c>
      <c r="F9" s="30">
        <f t="shared" si="0"/>
        <v>65.888060133333326</v>
      </c>
      <c r="G9" s="20">
        <v>15.6360481</v>
      </c>
      <c r="H9" s="20">
        <v>76.782695000000004</v>
      </c>
      <c r="I9" s="20">
        <v>76.112003200000004</v>
      </c>
      <c r="J9" s="20">
        <v>80.462819300000007</v>
      </c>
      <c r="K9" s="20">
        <v>71.176980400000005</v>
      </c>
      <c r="L9" s="30">
        <f t="shared" si="1"/>
        <v>64.034109200000003</v>
      </c>
      <c r="M9" s="21">
        <f t="shared" si="2"/>
        <v>64.729340800000003</v>
      </c>
    </row>
    <row r="10" spans="1:13" s="13" customFormat="1" ht="12.75" x14ac:dyDescent="0.2">
      <c r="A10" s="18" t="s">
        <v>4</v>
      </c>
      <c r="B10" s="19" t="s">
        <v>8</v>
      </c>
      <c r="C10" s="20">
        <v>66.768498899999997</v>
      </c>
      <c r="D10" s="20">
        <v>83.881183100000001</v>
      </c>
      <c r="E10" s="20">
        <v>75.798278499999995</v>
      </c>
      <c r="F10" s="30">
        <f t="shared" si="0"/>
        <v>75.482653499999984</v>
      </c>
      <c r="G10" s="20">
        <v>22.1853482</v>
      </c>
      <c r="H10" s="20">
        <v>101.42165900000001</v>
      </c>
      <c r="I10" s="20">
        <v>83.678772699999996</v>
      </c>
      <c r="J10" s="20">
        <v>90.625138500000006</v>
      </c>
      <c r="K10" s="20">
        <v>69.893172000000007</v>
      </c>
      <c r="L10" s="30">
        <f t="shared" si="1"/>
        <v>73.560818080000004</v>
      </c>
      <c r="M10" s="21">
        <f t="shared" si="2"/>
        <v>74.281506362500011</v>
      </c>
    </row>
    <row r="11" spans="1:13" s="13" customFormat="1" ht="12.75" x14ac:dyDescent="0.2">
      <c r="A11" s="18" t="s">
        <v>27</v>
      </c>
      <c r="B11" s="19" t="s">
        <v>28</v>
      </c>
      <c r="C11" s="20">
        <v>77.175868800000003</v>
      </c>
      <c r="D11" s="20">
        <v>79.173285899999996</v>
      </c>
      <c r="E11" s="20">
        <v>62.777139300000002</v>
      </c>
      <c r="F11" s="30">
        <f t="shared" si="0"/>
        <v>73.042097999999996</v>
      </c>
      <c r="G11" s="20">
        <v>21.540708200000001</v>
      </c>
      <c r="H11" s="20">
        <v>79.344151999999994</v>
      </c>
      <c r="I11" s="20">
        <v>82.711247200000003</v>
      </c>
      <c r="J11" s="20">
        <v>84.114985300000001</v>
      </c>
      <c r="K11" s="20">
        <v>62.582318000000001</v>
      </c>
      <c r="L11" s="30">
        <f t="shared" si="1"/>
        <v>66.058682140000002</v>
      </c>
      <c r="M11" s="21">
        <f t="shared" si="2"/>
        <v>68.677463087500001</v>
      </c>
    </row>
    <row r="12" spans="1:13" s="13" customFormat="1" ht="12.75" x14ac:dyDescent="0.2">
      <c r="A12" s="18" t="s">
        <v>26</v>
      </c>
      <c r="B12" s="19" t="s">
        <v>3</v>
      </c>
      <c r="C12" s="20">
        <v>71.667444700000004</v>
      </c>
      <c r="D12" s="20">
        <v>58.0306006</v>
      </c>
      <c r="E12" s="20">
        <v>63.811366999999997</v>
      </c>
      <c r="F12" s="30">
        <f t="shared" si="0"/>
        <v>64.503137433333322</v>
      </c>
      <c r="G12" s="20">
        <v>23.640797800000001</v>
      </c>
      <c r="H12" s="20">
        <v>95.797345000000007</v>
      </c>
      <c r="I12" s="20">
        <v>67.814419900000004</v>
      </c>
      <c r="J12" s="20">
        <v>75.856109700000005</v>
      </c>
      <c r="K12" s="20">
        <v>79.039899399999996</v>
      </c>
      <c r="L12" s="30">
        <f t="shared" si="1"/>
        <v>68.429714360000006</v>
      </c>
      <c r="M12" s="21">
        <f t="shared" si="2"/>
        <v>66.957248012500003</v>
      </c>
    </row>
    <row r="13" spans="1:13" s="13" customFormat="1" ht="12.75" x14ac:dyDescent="0.2">
      <c r="A13" s="2"/>
      <c r="B13" s="11"/>
      <c r="C13" s="12"/>
      <c r="D13" s="12"/>
      <c r="E13" s="12"/>
      <c r="F13" s="31"/>
      <c r="G13" s="12"/>
      <c r="H13" s="12"/>
      <c r="I13" s="12"/>
      <c r="J13" s="12"/>
      <c r="K13" s="12"/>
      <c r="L13" s="31"/>
      <c r="M13" s="10"/>
    </row>
    <row r="14" spans="1:13" s="13" customFormat="1" ht="12.75" x14ac:dyDescent="0.2">
      <c r="A14" s="18" t="s">
        <v>9</v>
      </c>
      <c r="B14" s="19"/>
      <c r="C14" s="20">
        <f t="shared" ref="C14:M14" si="3">AVERAGE(C7:C13)</f>
        <v>60.639948550000007</v>
      </c>
      <c r="D14" s="20">
        <f t="shared" si="3"/>
        <v>73.09912563333333</v>
      </c>
      <c r="E14" s="20">
        <f t="shared" si="3"/>
        <v>64.603354549999992</v>
      </c>
      <c r="F14" s="30">
        <f t="shared" si="3"/>
        <v>66.114142911111102</v>
      </c>
      <c r="G14" s="20">
        <f t="shared" si="3"/>
        <v>18.895872233333332</v>
      </c>
      <c r="H14" s="20">
        <f t="shared" si="3"/>
        <v>86.08301316666666</v>
      </c>
      <c r="I14" s="20">
        <f t="shared" si="3"/>
        <v>75.229736516666676</v>
      </c>
      <c r="J14" s="20">
        <f t="shared" si="3"/>
        <v>81.924571416666666</v>
      </c>
      <c r="K14" s="20">
        <f t="shared" si="3"/>
        <v>67.030621433333337</v>
      </c>
      <c r="L14" s="30">
        <f t="shared" si="3"/>
        <v>65.832762953333329</v>
      </c>
      <c r="M14" s="21">
        <f t="shared" si="3"/>
        <v>65.938280437500012</v>
      </c>
    </row>
    <row r="15" spans="1:13" s="13" customFormat="1" ht="12.75" x14ac:dyDescent="0.2">
      <c r="A15" s="18" t="s">
        <v>10</v>
      </c>
      <c r="B15" s="19"/>
      <c r="C15" s="20">
        <v>6.9</v>
      </c>
      <c r="D15" s="20">
        <v>9.4</v>
      </c>
      <c r="E15" s="20">
        <v>6.4</v>
      </c>
      <c r="F15" s="30"/>
      <c r="G15" s="20">
        <v>13</v>
      </c>
      <c r="H15" s="20">
        <v>15</v>
      </c>
      <c r="I15" s="20">
        <v>8.9</v>
      </c>
      <c r="J15" s="20">
        <v>4</v>
      </c>
      <c r="K15" s="20">
        <v>8.34</v>
      </c>
      <c r="L15" s="30"/>
      <c r="M15" s="21"/>
    </row>
    <row r="16" spans="1:13" s="13" customFormat="1" x14ac:dyDescent="0.2">
      <c r="A16" s="18" t="s">
        <v>29</v>
      </c>
      <c r="B16" s="19"/>
      <c r="C16" s="20">
        <v>93</v>
      </c>
      <c r="D16" s="20">
        <v>76</v>
      </c>
      <c r="E16" s="20">
        <v>77</v>
      </c>
      <c r="F16" s="30"/>
      <c r="G16" s="20">
        <v>80</v>
      </c>
      <c r="H16" s="20" t="s">
        <v>11</v>
      </c>
      <c r="I16" s="20">
        <v>63</v>
      </c>
      <c r="J16" s="20">
        <v>92</v>
      </c>
      <c r="K16" s="20">
        <v>87</v>
      </c>
      <c r="L16" s="30"/>
      <c r="M16" s="21"/>
    </row>
    <row r="17" spans="1:13" s="13" customFormat="1" ht="12.75" x14ac:dyDescent="0.2">
      <c r="A17" s="18" t="s">
        <v>12</v>
      </c>
      <c r="B17" s="19"/>
      <c r="C17" s="20">
        <v>7.7</v>
      </c>
      <c r="D17" s="20">
        <v>12.56</v>
      </c>
      <c r="E17" s="20">
        <v>7.5</v>
      </c>
      <c r="F17" s="30"/>
      <c r="G17" s="20">
        <v>4.8</v>
      </c>
      <c r="H17" s="20" t="s">
        <v>13</v>
      </c>
      <c r="I17" s="20">
        <v>12</v>
      </c>
      <c r="J17" s="20">
        <v>6.5</v>
      </c>
      <c r="K17" s="20">
        <v>10.18</v>
      </c>
      <c r="L17" s="30"/>
      <c r="M17" s="21"/>
    </row>
    <row r="18" spans="1:13" s="13" customFormat="1" ht="12.75" x14ac:dyDescent="0.2">
      <c r="A18" s="22" t="s">
        <v>14</v>
      </c>
      <c r="B18" s="23"/>
      <c r="C18" s="24">
        <v>10</v>
      </c>
      <c r="D18" s="24">
        <v>10</v>
      </c>
      <c r="E18" s="24">
        <v>10</v>
      </c>
      <c r="F18" s="32"/>
      <c r="G18" s="24">
        <v>10</v>
      </c>
      <c r="H18" s="24">
        <v>10</v>
      </c>
      <c r="I18" s="24">
        <v>10</v>
      </c>
      <c r="J18" s="24">
        <v>10</v>
      </c>
      <c r="K18" s="24">
        <v>10</v>
      </c>
      <c r="L18" s="32"/>
      <c r="M18" s="25"/>
    </row>
  </sheetData>
  <sortState xmlns:xlrd2="http://schemas.microsoft.com/office/spreadsheetml/2017/richdata2" ref="A7:M13">
    <sortCondition ref="A7:A13"/>
    <sortCondition ref="B7:B13"/>
  </sortState>
  <mergeCells count="2">
    <mergeCell ref="A2:M2"/>
    <mergeCell ref="A1:M1"/>
  </mergeCells>
  <pageMargins left="0.7" right="0.7" top="0.75" bottom="0.75" header="0.3" footer="0.3"/>
  <pageSetup scale="81" fitToHeight="0" orientation="landscape" r:id="rId1"/>
  <ignoredErrors>
    <ignoredError sqref="B7:B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2022-11-02T15:47:56Z</cp:lastPrinted>
  <dcterms:created xsi:type="dcterms:W3CDTF">2022-10-29T13:22:15Z</dcterms:created>
  <dcterms:modified xsi:type="dcterms:W3CDTF">2022-11-02T15:48:25Z</dcterms:modified>
</cp:coreProperties>
</file>