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8_{C3CB2171-760C-441A-B9DB-031EA27D2BCF}" xr6:coauthVersionLast="41" xr6:coauthVersionMax="41" xr10:uidLastSave="{00000000-0000-0000-0000-000000000000}"/>
  <bookViews>
    <workbookView xWindow="-120" yWindow="-120" windowWidth="24240" windowHeight="17640" xr2:uid="{00000000-000D-0000-FFFF-FFFF00000000}"/>
  </bookViews>
  <sheets>
    <sheet name="results 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  <c r="D35" i="1"/>
  <c r="E35" i="1"/>
  <c r="F25" i="1" l="1"/>
  <c r="F27" i="1"/>
  <c r="F26" i="1"/>
  <c r="F11" i="1"/>
  <c r="F10" i="1"/>
  <c r="F33" i="1"/>
  <c r="F17" i="1"/>
  <c r="F23" i="1"/>
  <c r="F24" i="1"/>
  <c r="F21" i="1"/>
  <c r="F19" i="1"/>
  <c r="F20" i="1"/>
  <c r="F22" i="1"/>
  <c r="F14" i="1"/>
  <c r="F29" i="1"/>
  <c r="F28" i="1"/>
  <c r="F32" i="1"/>
  <c r="F8" i="1"/>
  <c r="F9" i="1"/>
  <c r="F18" i="1"/>
  <c r="F12" i="1"/>
  <c r="F13" i="1"/>
  <c r="F15" i="1"/>
  <c r="F16" i="1"/>
  <c r="F30" i="1"/>
  <c r="F31" i="1"/>
  <c r="F35" i="1" l="1"/>
</calcChain>
</file>

<file path=xl/sharedStrings.xml><?xml version="1.0" encoding="utf-8"?>
<sst xmlns="http://schemas.openxmlformats.org/spreadsheetml/2006/main" count="76" uniqueCount="48">
  <si>
    <t>Sorghum Partners</t>
  </si>
  <si>
    <t>Pioneer</t>
  </si>
  <si>
    <t>Terral Seed</t>
  </si>
  <si>
    <t>Dyna-Gro</t>
  </si>
  <si>
    <t>Dekalb</t>
  </si>
  <si>
    <t>Mean</t>
  </si>
  <si>
    <t>CV</t>
  </si>
  <si>
    <t>LSD(0.05)</t>
  </si>
  <si>
    <t>Raymond</t>
  </si>
  <si>
    <t>Stoneville</t>
  </si>
  <si>
    <t>SP7715</t>
  </si>
  <si>
    <t>83P17</t>
  </si>
  <si>
    <t>84P80</t>
  </si>
  <si>
    <t>DKS53-53</t>
  </si>
  <si>
    <t>DKS51-01</t>
  </si>
  <si>
    <t>REV 9782</t>
  </si>
  <si>
    <t>M60GB31</t>
  </si>
  <si>
    <t>M73GR55</t>
  </si>
  <si>
    <t>M74GB17</t>
  </si>
  <si>
    <t>M69GR88</t>
  </si>
  <si>
    <t>M68GB18</t>
  </si>
  <si>
    <t>M69GB38</t>
  </si>
  <si>
    <t>M71GR04</t>
  </si>
  <si>
    <t>GX18395</t>
  </si>
  <si>
    <t>SP 74C40</t>
  </si>
  <si>
    <t>SP 68M57</t>
  </si>
  <si>
    <t>DKS45-23</t>
  </si>
  <si>
    <t>DKS47-07</t>
  </si>
  <si>
    <t>M62GB77</t>
  </si>
  <si>
    <t>GX17457</t>
  </si>
  <si>
    <t>GX17973</t>
  </si>
  <si>
    <t>GX18991</t>
  </si>
  <si>
    <t>GX19981</t>
  </si>
  <si>
    <t>SP 74M21</t>
  </si>
  <si>
    <t>Brand</t>
  </si>
  <si>
    <t>Variety</t>
  </si>
  <si>
    <t>Error df</t>
  </si>
  <si>
    <r>
      <t>R</t>
    </r>
    <r>
      <rPr>
        <vertAlign val="superscript"/>
        <sz val="10"/>
        <color theme="1"/>
        <rFont val="Calibri"/>
        <family val="2"/>
        <scheme val="minor"/>
      </rPr>
      <t>2</t>
    </r>
  </si>
  <si>
    <t>bu/A</t>
  </si>
  <si>
    <t>Walker's Gin</t>
  </si>
  <si>
    <t xml:space="preserve">Overall </t>
  </si>
  <si>
    <t>avg.</t>
  </si>
  <si>
    <t>hills</t>
  </si>
  <si>
    <t>delta</t>
  </si>
  <si>
    <t xml:space="preserve">2019 yield summary of grain sorghum hybrid trials in Mississippi </t>
  </si>
  <si>
    <t>(loam)</t>
  </si>
  <si>
    <t>83P99</t>
  </si>
  <si>
    <t>REV 9620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</si>
</sst>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3" xfId="0" applyBorder="1"/>
    <xf numFmtId="0" fontId="1" fillId="0" borderId="2" xfId="0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0" fillId="0" borderId="6" xfId="0" applyBorder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0</xdr:row>
      <xdr:rowOff>95250</xdr:rowOff>
    </xdr:from>
    <xdr:to>
      <xdr:col>4</xdr:col>
      <xdr:colOff>516601</xdr:colOff>
      <xdr:row>1</xdr:row>
      <xdr:rowOff>29095</xdr:rowOff>
    </xdr:to>
    <xdr:pic>
      <xdr:nvPicPr>
        <xdr:cNvPr id="2" name="Picture 1" title="Mississippi Agricultural and Forestry Experiment Station">
          <a:extLst>
            <a:ext uri="{FF2B5EF4-FFF2-40B4-BE49-F238E27FC236}">
              <a16:creationId xmlns:a16="http://schemas.microsoft.com/office/drawing/2014/main" id="{A99451CD-937B-4583-B509-D45D29F6A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95250"/>
          <a:ext cx="3478876" cy="486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C10" sqref="C10"/>
    </sheetView>
  </sheetViews>
  <sheetFormatPr defaultRowHeight="15" x14ac:dyDescent="0.25"/>
  <cols>
    <col min="1" max="1" width="16.85546875" bestFit="1" customWidth="1"/>
    <col min="2" max="2" width="16.85546875" customWidth="1"/>
    <col min="3" max="4" width="10.7109375" style="1" customWidth="1"/>
    <col min="5" max="5" width="10.7109375" style="1" bestFit="1" customWidth="1"/>
  </cols>
  <sheetData>
    <row r="1" spans="1:6" ht="43.5" customHeight="1" x14ac:dyDescent="0.25">
      <c r="A1" s="30"/>
      <c r="B1" s="30"/>
      <c r="C1" s="30"/>
      <c r="D1" s="30"/>
      <c r="E1" s="30"/>
      <c r="F1" s="30"/>
    </row>
    <row r="2" spans="1:6" x14ac:dyDescent="0.25">
      <c r="A2" s="31"/>
      <c r="B2" s="31"/>
      <c r="C2" s="31"/>
      <c r="D2" s="31"/>
      <c r="E2" s="31"/>
      <c r="F2" s="31"/>
    </row>
    <row r="3" spans="1:6" s="4" customFormat="1" ht="15.75" x14ac:dyDescent="0.25">
      <c r="A3" s="27" t="s">
        <v>44</v>
      </c>
      <c r="B3" s="28"/>
      <c r="C3" s="28"/>
      <c r="D3" s="28"/>
      <c r="E3" s="28"/>
      <c r="F3" s="29"/>
    </row>
    <row r="4" spans="1:6" x14ac:dyDescent="0.25">
      <c r="A4" s="5" t="s">
        <v>34</v>
      </c>
      <c r="B4" s="6" t="s">
        <v>35</v>
      </c>
      <c r="C4" s="7" t="s">
        <v>8</v>
      </c>
      <c r="D4" s="7" t="s">
        <v>9</v>
      </c>
      <c r="E4" s="7" t="s">
        <v>39</v>
      </c>
      <c r="F4" s="8" t="s">
        <v>40</v>
      </c>
    </row>
    <row r="5" spans="1:6" x14ac:dyDescent="0.25">
      <c r="A5" s="5"/>
      <c r="B5" s="6"/>
      <c r="C5" s="7" t="s">
        <v>42</v>
      </c>
      <c r="D5" s="7" t="s">
        <v>43</v>
      </c>
      <c r="E5" s="7" t="s">
        <v>42</v>
      </c>
      <c r="F5" s="8" t="s">
        <v>41</v>
      </c>
    </row>
    <row r="6" spans="1:6" x14ac:dyDescent="0.25">
      <c r="A6" s="21"/>
      <c r="B6" s="22"/>
      <c r="C6" s="23" t="s">
        <v>45</v>
      </c>
      <c r="D6" s="23" t="s">
        <v>45</v>
      </c>
      <c r="E6" s="23" t="s">
        <v>45</v>
      </c>
      <c r="F6" s="24" t="s">
        <v>41</v>
      </c>
    </row>
    <row r="7" spans="1:6" x14ac:dyDescent="0.25">
      <c r="A7" s="9"/>
      <c r="B7" s="10"/>
      <c r="C7" s="11" t="s">
        <v>38</v>
      </c>
      <c r="D7" s="11" t="s">
        <v>38</v>
      </c>
      <c r="E7" s="11" t="s">
        <v>38</v>
      </c>
      <c r="F7" s="25" t="s">
        <v>38</v>
      </c>
    </row>
    <row r="8" spans="1:6" x14ac:dyDescent="0.25">
      <c r="A8" s="13" t="s">
        <v>4</v>
      </c>
      <c r="B8" s="14" t="s">
        <v>26</v>
      </c>
      <c r="C8" s="15">
        <v>117.86218</v>
      </c>
      <c r="D8" s="15">
        <v>146.41830100000001</v>
      </c>
      <c r="E8" s="15">
        <v>105.766385</v>
      </c>
      <c r="F8" s="16">
        <f t="shared" ref="F8:F33" si="0">AVERAGE(C8:E8)</f>
        <v>123.34895533333334</v>
      </c>
    </row>
    <row r="9" spans="1:6" x14ac:dyDescent="0.25">
      <c r="A9" s="13" t="s">
        <v>4</v>
      </c>
      <c r="B9" s="14" t="s">
        <v>27</v>
      </c>
      <c r="C9" s="15">
        <v>117.59225499999999</v>
      </c>
      <c r="D9" s="15">
        <v>135.72084699999999</v>
      </c>
      <c r="E9" s="15">
        <v>94.501037999999994</v>
      </c>
      <c r="F9" s="16">
        <f t="shared" si="0"/>
        <v>115.93804666666665</v>
      </c>
    </row>
    <row r="10" spans="1:6" x14ac:dyDescent="0.25">
      <c r="A10" s="13" t="s">
        <v>4</v>
      </c>
      <c r="B10" s="14" t="s">
        <v>14</v>
      </c>
      <c r="C10" s="15">
        <v>81.475568999999993</v>
      </c>
      <c r="D10" s="15">
        <v>158.478669</v>
      </c>
      <c r="E10" s="15">
        <v>94.823047000000003</v>
      </c>
      <c r="F10" s="16">
        <f t="shared" si="0"/>
        <v>111.59242833333333</v>
      </c>
    </row>
    <row r="11" spans="1:6" x14ac:dyDescent="0.25">
      <c r="A11" s="13" t="s">
        <v>4</v>
      </c>
      <c r="B11" s="14" t="s">
        <v>13</v>
      </c>
      <c r="C11" s="15">
        <v>124.954189</v>
      </c>
      <c r="D11" s="15">
        <v>125.750905</v>
      </c>
      <c r="E11" s="15">
        <v>102.455299</v>
      </c>
      <c r="F11" s="16">
        <f t="shared" si="0"/>
        <v>117.72013099999999</v>
      </c>
    </row>
    <row r="12" spans="1:6" x14ac:dyDescent="0.25">
      <c r="A12" s="13" t="s">
        <v>3</v>
      </c>
      <c r="B12" s="14" t="s">
        <v>29</v>
      </c>
      <c r="C12" s="15">
        <v>106.779746</v>
      </c>
      <c r="D12" s="15">
        <v>98.158306999999994</v>
      </c>
      <c r="E12" s="15">
        <v>102.218648</v>
      </c>
      <c r="F12" s="16">
        <f t="shared" si="0"/>
        <v>102.38556699999999</v>
      </c>
    </row>
    <row r="13" spans="1:6" x14ac:dyDescent="0.25">
      <c r="A13" s="13" t="s">
        <v>3</v>
      </c>
      <c r="B13" s="14" t="s">
        <v>30</v>
      </c>
      <c r="C13" s="15">
        <v>114.632856</v>
      </c>
      <c r="D13" s="15">
        <v>133.864824</v>
      </c>
      <c r="E13" s="15">
        <v>102.779037</v>
      </c>
      <c r="F13" s="16">
        <f t="shared" si="0"/>
        <v>117.09223900000001</v>
      </c>
    </row>
    <row r="14" spans="1:6" x14ac:dyDescent="0.25">
      <c r="A14" s="13" t="s">
        <v>3</v>
      </c>
      <c r="B14" s="14" t="s">
        <v>23</v>
      </c>
      <c r="C14" s="15">
        <v>99.400749000000005</v>
      </c>
      <c r="D14" s="15">
        <v>123.980947</v>
      </c>
      <c r="E14" s="15">
        <v>76.739157000000006</v>
      </c>
      <c r="F14" s="16">
        <f t="shared" si="0"/>
        <v>100.04028433333333</v>
      </c>
    </row>
    <row r="15" spans="1:6" x14ac:dyDescent="0.25">
      <c r="A15" s="13" t="s">
        <v>3</v>
      </c>
      <c r="B15" s="14" t="s">
        <v>31</v>
      </c>
      <c r="C15" s="15">
        <v>100.11417899999999</v>
      </c>
      <c r="D15" s="15">
        <v>144.45598699999999</v>
      </c>
      <c r="E15" s="15">
        <v>85.868275999999994</v>
      </c>
      <c r="F15" s="16">
        <f t="shared" si="0"/>
        <v>110.14614733333332</v>
      </c>
    </row>
    <row r="16" spans="1:6" x14ac:dyDescent="0.25">
      <c r="A16" s="13" t="s">
        <v>3</v>
      </c>
      <c r="B16" s="14" t="s">
        <v>32</v>
      </c>
      <c r="C16" s="15">
        <v>117.276302</v>
      </c>
      <c r="D16" s="15">
        <v>159.40765500000001</v>
      </c>
      <c r="E16" s="15">
        <v>93.962458999999996</v>
      </c>
      <c r="F16" s="16">
        <f t="shared" si="0"/>
        <v>123.54880533333335</v>
      </c>
    </row>
    <row r="17" spans="1:6" x14ac:dyDescent="0.25">
      <c r="A17" s="13" t="s">
        <v>3</v>
      </c>
      <c r="B17" s="14" t="s">
        <v>16</v>
      </c>
      <c r="C17" s="15">
        <v>94.023876999999999</v>
      </c>
      <c r="D17" s="15">
        <v>99.810146000000003</v>
      </c>
      <c r="E17" s="15">
        <v>107.047701</v>
      </c>
      <c r="F17" s="16">
        <f t="shared" si="0"/>
        <v>100.293908</v>
      </c>
    </row>
    <row r="18" spans="1:6" x14ac:dyDescent="0.25">
      <c r="A18" s="13" t="s">
        <v>3</v>
      </c>
      <c r="B18" s="14" t="s">
        <v>28</v>
      </c>
      <c r="C18" s="15">
        <v>111.501379</v>
      </c>
      <c r="D18" s="15">
        <v>121.541004</v>
      </c>
      <c r="E18" s="15">
        <v>77.272463000000002</v>
      </c>
      <c r="F18" s="16">
        <f t="shared" si="0"/>
        <v>103.438282</v>
      </c>
    </row>
    <row r="19" spans="1:6" x14ac:dyDescent="0.25">
      <c r="A19" s="13" t="s">
        <v>3</v>
      </c>
      <c r="B19" s="14" t="s">
        <v>20</v>
      </c>
      <c r="C19" s="15">
        <v>95.260389000000004</v>
      </c>
      <c r="D19" s="15">
        <v>164.94318999999999</v>
      </c>
      <c r="E19" s="15">
        <v>95.449996999999996</v>
      </c>
      <c r="F19" s="16">
        <f t="shared" si="0"/>
        <v>118.551192</v>
      </c>
    </row>
    <row r="20" spans="1:6" x14ac:dyDescent="0.25">
      <c r="A20" s="13" t="s">
        <v>3</v>
      </c>
      <c r="B20" s="14" t="s">
        <v>21</v>
      </c>
      <c r="C20" s="15">
        <v>104.446055</v>
      </c>
      <c r="D20" s="15">
        <v>114.47201</v>
      </c>
      <c r="E20" s="15">
        <v>110.317081</v>
      </c>
      <c r="F20" s="16">
        <f t="shared" si="0"/>
        <v>109.74504866666666</v>
      </c>
    </row>
    <row r="21" spans="1:6" x14ac:dyDescent="0.25">
      <c r="A21" s="13" t="s">
        <v>3</v>
      </c>
      <c r="B21" s="14" t="s">
        <v>19</v>
      </c>
      <c r="C21" s="15">
        <v>72.605706999999995</v>
      </c>
      <c r="D21" s="15">
        <v>79.958511000000001</v>
      </c>
      <c r="E21" s="15">
        <v>87.776920000000004</v>
      </c>
      <c r="F21" s="16">
        <f t="shared" si="0"/>
        <v>80.113712666666672</v>
      </c>
    </row>
    <row r="22" spans="1:6" x14ac:dyDescent="0.25">
      <c r="A22" s="13" t="s">
        <v>3</v>
      </c>
      <c r="B22" s="14" t="s">
        <v>22</v>
      </c>
      <c r="C22" s="15">
        <v>124.435545</v>
      </c>
      <c r="D22" s="15">
        <v>162.47856300000001</v>
      </c>
      <c r="E22" s="15">
        <v>120.10693499999999</v>
      </c>
      <c r="F22" s="16">
        <f t="shared" si="0"/>
        <v>135.67368099999999</v>
      </c>
    </row>
    <row r="23" spans="1:6" x14ac:dyDescent="0.25">
      <c r="A23" s="13" t="s">
        <v>3</v>
      </c>
      <c r="B23" s="14" t="s">
        <v>17</v>
      </c>
      <c r="C23" s="15">
        <v>100.644003</v>
      </c>
      <c r="D23" s="15">
        <v>154.44851600000001</v>
      </c>
      <c r="E23" s="15">
        <v>86.452595000000002</v>
      </c>
      <c r="F23" s="16">
        <f t="shared" si="0"/>
        <v>113.84837133333333</v>
      </c>
    </row>
    <row r="24" spans="1:6" x14ac:dyDescent="0.25">
      <c r="A24" s="13" t="s">
        <v>3</v>
      </c>
      <c r="B24" s="14" t="s">
        <v>18</v>
      </c>
      <c r="C24" s="15">
        <v>106.794346</v>
      </c>
      <c r="D24" s="15">
        <v>142.30473699999999</v>
      </c>
      <c r="E24" s="15">
        <v>71.486712999999995</v>
      </c>
      <c r="F24" s="16">
        <f t="shared" si="0"/>
        <v>106.86193200000001</v>
      </c>
    </row>
    <row r="25" spans="1:6" x14ac:dyDescent="0.25">
      <c r="A25" s="13" t="s">
        <v>1</v>
      </c>
      <c r="B25" s="14" t="s">
        <v>11</v>
      </c>
      <c r="C25" s="15">
        <v>101.77286599999999</v>
      </c>
      <c r="D25" s="15">
        <v>165.84068500000001</v>
      </c>
      <c r="E25" s="15">
        <v>95.819053999999994</v>
      </c>
      <c r="F25" s="16">
        <f t="shared" si="0"/>
        <v>121.14420166666667</v>
      </c>
    </row>
    <row r="26" spans="1:6" x14ac:dyDescent="0.25">
      <c r="A26" s="13" t="s">
        <v>1</v>
      </c>
      <c r="B26" s="14" t="s">
        <v>46</v>
      </c>
      <c r="C26" s="15">
        <v>122.949645</v>
      </c>
      <c r="D26" s="15">
        <v>109.004626</v>
      </c>
      <c r="E26" s="15">
        <v>119.99959</v>
      </c>
      <c r="F26" s="16">
        <f t="shared" si="0"/>
        <v>117.31795366666667</v>
      </c>
    </row>
    <row r="27" spans="1:6" x14ac:dyDescent="0.25">
      <c r="A27" s="13" t="s">
        <v>1</v>
      </c>
      <c r="B27" s="14" t="s">
        <v>12</v>
      </c>
      <c r="C27" s="15">
        <v>116.980611</v>
      </c>
      <c r="D27" s="15">
        <v>127.992982</v>
      </c>
      <c r="E27" s="15">
        <v>102.81793999999999</v>
      </c>
      <c r="F27" s="16">
        <f t="shared" si="0"/>
        <v>115.93051099999998</v>
      </c>
    </row>
    <row r="28" spans="1:6" x14ac:dyDescent="0.25">
      <c r="A28" s="13" t="s">
        <v>0</v>
      </c>
      <c r="B28" s="14" t="s">
        <v>25</v>
      </c>
      <c r="C28" s="15">
        <v>126.54714300000001</v>
      </c>
      <c r="D28" s="15">
        <v>143.59252699999999</v>
      </c>
      <c r="E28" s="15">
        <v>66.791939999999997</v>
      </c>
      <c r="F28" s="16">
        <f t="shared" si="0"/>
        <v>112.31053666666668</v>
      </c>
    </row>
    <row r="29" spans="1:6" x14ac:dyDescent="0.25">
      <c r="A29" s="13" t="s">
        <v>0</v>
      </c>
      <c r="B29" s="14" t="s">
        <v>24</v>
      </c>
      <c r="C29" s="15">
        <v>84.456002999999995</v>
      </c>
      <c r="D29" s="15">
        <v>115.589704</v>
      </c>
      <c r="E29" s="15">
        <v>71.543811000000005</v>
      </c>
      <c r="F29" s="16">
        <f t="shared" si="0"/>
        <v>90.529839333333328</v>
      </c>
    </row>
    <row r="30" spans="1:6" x14ac:dyDescent="0.25">
      <c r="A30" s="13" t="s">
        <v>0</v>
      </c>
      <c r="B30" s="14" t="s">
        <v>33</v>
      </c>
      <c r="C30" s="15">
        <v>95.058659000000006</v>
      </c>
      <c r="D30" s="15">
        <v>120.306561</v>
      </c>
      <c r="E30" s="15">
        <v>70.239851999999999</v>
      </c>
      <c r="F30" s="16">
        <f t="shared" si="0"/>
        <v>95.201690666666664</v>
      </c>
    </row>
    <row r="31" spans="1:6" x14ac:dyDescent="0.25">
      <c r="A31" s="13" t="s">
        <v>0</v>
      </c>
      <c r="B31" s="14" t="s">
        <v>10</v>
      </c>
      <c r="C31" s="15">
        <v>121.01257699999999</v>
      </c>
      <c r="D31" s="15">
        <v>141.987267</v>
      </c>
      <c r="E31" s="15">
        <v>88.180696999999995</v>
      </c>
      <c r="F31" s="16">
        <f t="shared" si="0"/>
        <v>117.06018033333334</v>
      </c>
    </row>
    <row r="32" spans="1:6" x14ac:dyDescent="0.25">
      <c r="A32" s="13" t="s">
        <v>2</v>
      </c>
      <c r="B32" s="14" t="s">
        <v>47</v>
      </c>
      <c r="C32" s="15">
        <v>73.730484000000004</v>
      </c>
      <c r="D32" s="15">
        <v>107.792817</v>
      </c>
      <c r="E32" s="15">
        <v>97.498560999999995</v>
      </c>
      <c r="F32" s="16">
        <f t="shared" si="0"/>
        <v>93.007287333333338</v>
      </c>
    </row>
    <row r="33" spans="1:6" x14ac:dyDescent="0.25">
      <c r="A33" s="13" t="s">
        <v>2</v>
      </c>
      <c r="B33" s="14" t="s">
        <v>15</v>
      </c>
      <c r="C33" s="15">
        <v>107.43916900000001</v>
      </c>
      <c r="D33" s="15">
        <v>148.17932500000001</v>
      </c>
      <c r="E33" s="15">
        <v>103.624978</v>
      </c>
      <c r="F33" s="16">
        <f t="shared" si="0"/>
        <v>119.74782399999999</v>
      </c>
    </row>
    <row r="34" spans="1:6" x14ac:dyDescent="0.25">
      <c r="A34" s="9"/>
      <c r="B34" s="10"/>
      <c r="C34" s="11"/>
      <c r="D34" s="11"/>
      <c r="E34" s="11"/>
      <c r="F34" s="26"/>
    </row>
    <row r="35" spans="1:6" x14ac:dyDescent="0.25">
      <c r="A35" s="13" t="s">
        <v>5</v>
      </c>
      <c r="B35" s="14"/>
      <c r="C35" s="15">
        <f>AVERAGE(C8:C34)</f>
        <v>105.37486473076923</v>
      </c>
      <c r="D35" s="15">
        <f>AVERAGE(D8:D34)</f>
        <v>132.55690819230767</v>
      </c>
      <c r="E35" s="15">
        <f>AVERAGE(E8:E34)</f>
        <v>93.520775923076897</v>
      </c>
      <c r="F35" s="16">
        <f>AVERAGE(F8:F34)</f>
        <v>110.48418294871797</v>
      </c>
    </row>
    <row r="36" spans="1:6" x14ac:dyDescent="0.25">
      <c r="A36" s="13" t="s">
        <v>6</v>
      </c>
      <c r="B36" s="14"/>
      <c r="C36" s="15">
        <v>17.100000000000001</v>
      </c>
      <c r="D36" s="15">
        <v>10.9</v>
      </c>
      <c r="E36" s="15">
        <v>14.6</v>
      </c>
      <c r="F36" s="12"/>
    </row>
    <row r="37" spans="1:6" ht="15.75" x14ac:dyDescent="0.25">
      <c r="A37" s="13" t="s">
        <v>37</v>
      </c>
      <c r="B37" s="14"/>
      <c r="C37" s="15">
        <v>50.2</v>
      </c>
      <c r="D37" s="15">
        <v>77</v>
      </c>
      <c r="E37" s="15">
        <v>64.400000000000006</v>
      </c>
      <c r="F37" s="12"/>
    </row>
    <row r="38" spans="1:6" x14ac:dyDescent="0.25">
      <c r="A38" s="13" t="s">
        <v>7</v>
      </c>
      <c r="B38" s="14"/>
      <c r="C38" s="15">
        <v>25.5</v>
      </c>
      <c r="D38" s="15">
        <v>20.3</v>
      </c>
      <c r="E38" s="15">
        <v>19.23</v>
      </c>
      <c r="F38" s="12"/>
    </row>
    <row r="39" spans="1:6" x14ac:dyDescent="0.25">
      <c r="A39" s="17" t="s">
        <v>36</v>
      </c>
      <c r="B39" s="18"/>
      <c r="C39" s="19">
        <v>75</v>
      </c>
      <c r="D39" s="19">
        <v>75</v>
      </c>
      <c r="E39" s="19">
        <v>75</v>
      </c>
      <c r="F39" s="20"/>
    </row>
    <row r="40" spans="1:6" x14ac:dyDescent="0.25">
      <c r="A40" s="3"/>
      <c r="B40" s="3"/>
      <c r="C40" s="2"/>
      <c r="D40" s="2"/>
      <c r="E40" s="2"/>
    </row>
  </sheetData>
  <sortState xmlns:xlrd2="http://schemas.microsoft.com/office/spreadsheetml/2017/richdata2" ref="A8:F34">
    <sortCondition ref="A8:A34"/>
    <sortCondition ref="B8:B34"/>
  </sortState>
  <mergeCells count="2">
    <mergeCell ref="A3:F3"/>
    <mergeCell ref="A1:F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2019-12-16T19:17:16Z</dcterms:modified>
</cp:coreProperties>
</file>