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nowell\Desktop\"/>
    </mc:Choice>
  </mc:AlternateContent>
  <xr:revisionPtr revIDLastSave="0" documentId="8_{5D6C66B8-C9BE-4336-95A9-9D7709B593EB}" xr6:coauthVersionLast="44" xr6:coauthVersionMax="44" xr10:uidLastSave="{00000000-0000-0000-0000-000000000000}"/>
  <bookViews>
    <workbookView xWindow="3915" yWindow="3255" windowWidth="18000" windowHeight="12735" xr2:uid="{00000000-000D-0000-FFFF-FFFF00000000}"/>
  </bookViews>
  <sheets>
    <sheet name="Annual Clove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3" l="1"/>
  <c r="J11" i="3"/>
  <c r="K4" i="3"/>
  <c r="K5" i="3"/>
  <c r="K6" i="3"/>
  <c r="K7" i="3"/>
  <c r="K8" i="3"/>
  <c r="K9" i="3"/>
  <c r="K10" i="3"/>
  <c r="K3" i="3"/>
  <c r="F11" i="3"/>
  <c r="G11" i="3"/>
  <c r="H4" i="3"/>
  <c r="H5" i="3"/>
  <c r="H6" i="3"/>
  <c r="H7" i="3"/>
  <c r="H8" i="3"/>
  <c r="H9" i="3"/>
  <c r="H10" i="3"/>
  <c r="D11" i="3"/>
  <c r="C11" i="3"/>
  <c r="E4" i="3"/>
  <c r="E5" i="3"/>
  <c r="E6" i="3"/>
  <c r="E7" i="3"/>
  <c r="E8" i="3"/>
  <c r="E9" i="3"/>
  <c r="E10" i="3"/>
  <c r="E3" i="3"/>
  <c r="K11" i="3" l="1"/>
  <c r="H11" i="3"/>
  <c r="E11" i="3"/>
</calcChain>
</file>

<file path=xl/sharedStrings.xml><?xml version="1.0" encoding="utf-8"?>
<sst xmlns="http://schemas.openxmlformats.org/spreadsheetml/2006/main" count="33" uniqueCount="25">
  <si>
    <t>Newton</t>
  </si>
  <si>
    <t>Total</t>
  </si>
  <si>
    <t>Mean</t>
  </si>
  <si>
    <t>NS</t>
  </si>
  <si>
    <t>Brooksville</t>
  </si>
  <si>
    <t>McNeill</t>
  </si>
  <si>
    <t>CV</t>
  </si>
  <si>
    <t>Patogonia</t>
  </si>
  <si>
    <t>Kentucky Pride</t>
  </si>
  <si>
    <t>eNhance</t>
  </si>
  <si>
    <t>Frosty</t>
  </si>
  <si>
    <t>Nitro</t>
  </si>
  <si>
    <t>Fixation</t>
  </si>
  <si>
    <t>Dixie</t>
  </si>
  <si>
    <t>Viper</t>
  </si>
  <si>
    <t>.</t>
  </si>
  <si>
    <r>
      <t>LSD</t>
    </r>
    <r>
      <rPr>
        <vertAlign val="subscript"/>
        <sz val="11"/>
        <color theme="1"/>
        <rFont val="Calibri"/>
        <family val="2"/>
        <scheme val="minor"/>
      </rPr>
      <t>0.05</t>
    </r>
  </si>
  <si>
    <t>Crimson</t>
  </si>
  <si>
    <t>Balansa</t>
  </si>
  <si>
    <t>Persian</t>
  </si>
  <si>
    <t>Hairy Vetch</t>
  </si>
  <si>
    <t>Balana</t>
  </si>
  <si>
    <t>Berseem</t>
  </si>
  <si>
    <t>Variety</t>
  </si>
  <si>
    <t>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</si>
</sst>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0F285-A695-4F02-BC33-D4A3018DA607}">
  <dimension ref="A1:K13"/>
  <sheetViews>
    <sheetView tabSelected="1" workbookViewId="0">
      <selection activeCell="B2" sqref="B2"/>
    </sheetView>
  </sheetViews>
  <sheetFormatPr defaultRowHeight="15" x14ac:dyDescent="0.25"/>
  <cols>
    <col min="1" max="1" width="14.42578125" bestFit="1" customWidth="1"/>
    <col min="2" max="2" width="14.42578125" customWidth="1"/>
    <col min="3" max="3" width="9.7109375" bestFit="1" customWidth="1"/>
    <col min="6" max="7" width="9.7109375" bestFit="1" customWidth="1"/>
    <col min="9" max="9" width="10.85546875" bestFit="1" customWidth="1"/>
    <col min="10" max="10" width="9.7109375" bestFit="1" customWidth="1"/>
  </cols>
  <sheetData>
    <row r="1" spans="1:11" x14ac:dyDescent="0.25">
      <c r="C1" t="s">
        <v>0</v>
      </c>
      <c r="F1" t="s">
        <v>5</v>
      </c>
      <c r="I1" t="s">
        <v>4</v>
      </c>
    </row>
    <row r="2" spans="1:11" x14ac:dyDescent="0.25">
      <c r="A2" t="s">
        <v>23</v>
      </c>
      <c r="B2" t="s">
        <v>24</v>
      </c>
      <c r="C2" s="1">
        <v>45027</v>
      </c>
      <c r="D2" s="1">
        <v>45054</v>
      </c>
      <c r="E2" t="s">
        <v>1</v>
      </c>
      <c r="F2" s="1">
        <v>45005</v>
      </c>
      <c r="G2" s="1">
        <v>45058</v>
      </c>
      <c r="H2" t="s">
        <v>1</v>
      </c>
      <c r="I2" s="1">
        <v>45041</v>
      </c>
      <c r="J2" s="1">
        <v>45071</v>
      </c>
      <c r="K2" t="s">
        <v>1</v>
      </c>
    </row>
    <row r="3" spans="1:11" x14ac:dyDescent="0.25">
      <c r="A3" t="s">
        <v>8</v>
      </c>
      <c r="B3" t="s">
        <v>17</v>
      </c>
      <c r="C3" s="2">
        <v>1846.3333299999999</v>
      </c>
      <c r="D3" s="2">
        <v>1382.75</v>
      </c>
      <c r="E3" s="2">
        <f>SUM(C3:D3)</f>
        <v>3229.0833299999999</v>
      </c>
      <c r="F3" s="2" t="s">
        <v>15</v>
      </c>
      <c r="G3" s="2" t="s">
        <v>15</v>
      </c>
      <c r="H3" s="2" t="s">
        <v>15</v>
      </c>
      <c r="I3" s="2">
        <v>3917.25</v>
      </c>
      <c r="J3" s="2">
        <v>2469.75</v>
      </c>
      <c r="K3" s="2">
        <f>SUM(I3:J3)</f>
        <v>6387</v>
      </c>
    </row>
    <row r="4" spans="1:11" x14ac:dyDescent="0.25">
      <c r="A4" t="s">
        <v>12</v>
      </c>
      <c r="B4" t="s">
        <v>18</v>
      </c>
      <c r="C4" s="2">
        <v>1464.5</v>
      </c>
      <c r="D4" s="2">
        <v>1049.25</v>
      </c>
      <c r="E4" s="2">
        <f t="shared" ref="E4:E10" si="0">SUM(C4:D4)</f>
        <v>2513.75</v>
      </c>
      <c r="F4" s="2">
        <v>633.25</v>
      </c>
      <c r="G4" s="2">
        <v>1387</v>
      </c>
      <c r="H4" s="2">
        <f t="shared" ref="H4:H10" si="1">SUM(F4:G4)</f>
        <v>2020.25</v>
      </c>
      <c r="I4" s="2">
        <v>2982.5</v>
      </c>
      <c r="J4" s="2">
        <v>66</v>
      </c>
      <c r="K4" s="2">
        <f t="shared" ref="K4:K10" si="2">SUM(I4:J4)</f>
        <v>3048.5</v>
      </c>
    </row>
    <row r="5" spans="1:11" x14ac:dyDescent="0.25">
      <c r="A5" t="s">
        <v>9</v>
      </c>
      <c r="B5" t="s">
        <v>19</v>
      </c>
      <c r="C5" s="2">
        <v>2145.75</v>
      </c>
      <c r="D5" s="2">
        <v>1260</v>
      </c>
      <c r="E5" s="2">
        <f t="shared" si="0"/>
        <v>3405.75</v>
      </c>
      <c r="F5" s="2">
        <v>1452.5</v>
      </c>
      <c r="G5" s="2">
        <v>1074</v>
      </c>
      <c r="H5" s="2">
        <f t="shared" si="1"/>
        <v>2526.5</v>
      </c>
      <c r="I5" s="2">
        <v>5125.25</v>
      </c>
      <c r="J5" s="2">
        <v>2802.75</v>
      </c>
      <c r="K5" s="2">
        <f t="shared" si="2"/>
        <v>7928</v>
      </c>
    </row>
    <row r="6" spans="1:11" x14ac:dyDescent="0.25">
      <c r="A6" t="s">
        <v>7</v>
      </c>
      <c r="B6" t="s">
        <v>20</v>
      </c>
      <c r="C6" s="2">
        <v>1371.3333299999999</v>
      </c>
      <c r="D6" s="2">
        <v>1609.25</v>
      </c>
      <c r="E6" s="2">
        <f t="shared" si="0"/>
        <v>2980.5833299999999</v>
      </c>
      <c r="F6" s="2">
        <v>2342</v>
      </c>
      <c r="G6" s="2">
        <v>1923</v>
      </c>
      <c r="H6" s="2">
        <f t="shared" si="1"/>
        <v>4265</v>
      </c>
      <c r="I6" s="2">
        <v>5649</v>
      </c>
      <c r="J6" s="2">
        <v>42.666670000000003</v>
      </c>
      <c r="K6" s="2">
        <f t="shared" si="2"/>
        <v>5691.6666699999996</v>
      </c>
    </row>
    <row r="7" spans="1:11" x14ac:dyDescent="0.25">
      <c r="A7" t="s">
        <v>14</v>
      </c>
      <c r="B7" t="s">
        <v>21</v>
      </c>
      <c r="C7" s="2">
        <v>3716.3333299999999</v>
      </c>
      <c r="D7" s="2">
        <v>941.33333000000005</v>
      </c>
      <c r="E7" s="2">
        <f t="shared" si="0"/>
        <v>4657.6666599999999</v>
      </c>
      <c r="F7" s="2">
        <v>2005.3333299999999</v>
      </c>
      <c r="G7" s="2">
        <v>2599.3333299999999</v>
      </c>
      <c r="H7" s="2">
        <f t="shared" si="1"/>
        <v>4604.6666599999999</v>
      </c>
      <c r="I7" s="2">
        <v>3390.75</v>
      </c>
      <c r="J7" s="2">
        <v>407.25</v>
      </c>
      <c r="K7" s="2">
        <f t="shared" si="2"/>
        <v>3798</v>
      </c>
    </row>
    <row r="8" spans="1:11" x14ac:dyDescent="0.25">
      <c r="A8" t="s">
        <v>10</v>
      </c>
      <c r="B8" t="s">
        <v>22</v>
      </c>
      <c r="C8" s="2">
        <v>1255.5</v>
      </c>
      <c r="D8" s="2">
        <v>1092</v>
      </c>
      <c r="E8" s="2">
        <f t="shared" si="0"/>
        <v>2347.5</v>
      </c>
      <c r="F8" s="2">
        <v>1711</v>
      </c>
      <c r="G8" s="2">
        <v>959.75</v>
      </c>
      <c r="H8" s="2">
        <f t="shared" si="1"/>
        <v>2670.75</v>
      </c>
      <c r="I8" s="2">
        <v>2829.75</v>
      </c>
      <c r="J8" s="2">
        <v>66.25</v>
      </c>
      <c r="K8" s="2">
        <f t="shared" si="2"/>
        <v>2896</v>
      </c>
    </row>
    <row r="9" spans="1:11" x14ac:dyDescent="0.25">
      <c r="A9" t="s">
        <v>11</v>
      </c>
      <c r="B9" t="s">
        <v>19</v>
      </c>
      <c r="C9" s="2">
        <v>1086.2</v>
      </c>
      <c r="D9" s="2">
        <v>1274.8</v>
      </c>
      <c r="E9" s="2">
        <f t="shared" si="0"/>
        <v>2361</v>
      </c>
      <c r="F9" s="2">
        <v>1515.8</v>
      </c>
      <c r="G9" s="2">
        <v>1553</v>
      </c>
      <c r="H9" s="2">
        <f t="shared" si="1"/>
        <v>3068.8</v>
      </c>
      <c r="I9" s="2">
        <v>2785.5</v>
      </c>
      <c r="J9" s="2">
        <v>227.25</v>
      </c>
      <c r="K9" s="2">
        <f t="shared" si="2"/>
        <v>3012.75</v>
      </c>
    </row>
    <row r="10" spans="1:11" x14ac:dyDescent="0.25">
      <c r="A10" s="3" t="s">
        <v>13</v>
      </c>
      <c r="B10" s="3" t="s">
        <v>17</v>
      </c>
      <c r="C10" s="4">
        <v>2643.75</v>
      </c>
      <c r="D10" s="4">
        <v>1137</v>
      </c>
      <c r="E10" s="4">
        <f t="shared" si="0"/>
        <v>3780.75</v>
      </c>
      <c r="F10" s="4">
        <v>1860.5</v>
      </c>
      <c r="G10" s="4">
        <v>3861</v>
      </c>
      <c r="H10" s="4">
        <f t="shared" si="1"/>
        <v>5721.5</v>
      </c>
      <c r="I10" s="4">
        <v>4178</v>
      </c>
      <c r="J10" s="4">
        <v>117.66667</v>
      </c>
      <c r="K10" s="4">
        <f t="shared" si="2"/>
        <v>4295.6666699999996</v>
      </c>
    </row>
    <row r="11" spans="1:11" x14ac:dyDescent="0.25">
      <c r="A11" t="s">
        <v>2</v>
      </c>
      <c r="C11" s="2">
        <f>AVERAGE(C3:C10)</f>
        <v>1941.2124987499999</v>
      </c>
      <c r="D11" s="2">
        <f t="shared" ref="D11:E11" si="3">AVERAGE(D3:D10)</f>
        <v>1218.2979162500001</v>
      </c>
      <c r="E11" s="2">
        <f t="shared" si="3"/>
        <v>3159.5104149999997</v>
      </c>
      <c r="F11" s="2">
        <f t="shared" ref="F11" si="4">AVERAGE(F3:F10)</f>
        <v>1645.7690471428571</v>
      </c>
      <c r="G11" s="2">
        <f t="shared" ref="G11" si="5">AVERAGE(G3:G10)</f>
        <v>1908.1547614285714</v>
      </c>
      <c r="H11" s="2">
        <f t="shared" ref="H11" si="6">AVERAGE(H3:H10)</f>
        <v>3553.9238085714283</v>
      </c>
      <c r="I11" s="2">
        <f t="shared" ref="I11" si="7">AVERAGE(I3:I10)</f>
        <v>3857.25</v>
      </c>
      <c r="J11" s="2">
        <f t="shared" ref="J11" si="8">AVERAGE(J3:J10)</f>
        <v>774.9479174999999</v>
      </c>
      <c r="K11" s="2">
        <f t="shared" ref="K11" si="9">AVERAGE(K3:K10)</f>
        <v>4632.1979174999997</v>
      </c>
    </row>
    <row r="12" spans="1:11" x14ac:dyDescent="0.25">
      <c r="A12" t="s">
        <v>6</v>
      </c>
      <c r="C12" s="2">
        <v>38</v>
      </c>
      <c r="D12" s="2">
        <v>36</v>
      </c>
      <c r="E12" s="2">
        <v>33</v>
      </c>
      <c r="F12" s="2">
        <v>26</v>
      </c>
      <c r="G12" s="2">
        <v>42</v>
      </c>
      <c r="H12" s="2">
        <v>41</v>
      </c>
      <c r="I12" s="2">
        <v>20</v>
      </c>
      <c r="J12" s="2">
        <v>38</v>
      </c>
      <c r="K12" s="2">
        <v>18</v>
      </c>
    </row>
    <row r="13" spans="1:11" ht="18" x14ac:dyDescent="0.35">
      <c r="A13" t="s">
        <v>16</v>
      </c>
      <c r="C13" s="2" t="s">
        <v>3</v>
      </c>
      <c r="D13" s="2" t="s">
        <v>3</v>
      </c>
      <c r="E13" s="2" t="s">
        <v>3</v>
      </c>
      <c r="F13" s="2">
        <v>683</v>
      </c>
      <c r="G13" s="2">
        <v>1623</v>
      </c>
      <c r="H13" s="2">
        <v>1973</v>
      </c>
      <c r="I13" s="2">
        <v>1178</v>
      </c>
      <c r="J13" s="2">
        <v>691</v>
      </c>
      <c r="K13" s="2">
        <v>1287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Clover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Joshua</dc:creator>
  <cp:lastModifiedBy>Lincoln Nowell</cp:lastModifiedBy>
  <dcterms:created xsi:type="dcterms:W3CDTF">2015-06-05T18:17:20Z</dcterms:created>
  <dcterms:modified xsi:type="dcterms:W3CDTF">2023-06-22T15:15:55Z</dcterms:modified>
</cp:coreProperties>
</file>